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Analytical\"/>
    </mc:Choice>
  </mc:AlternateContent>
  <bookViews>
    <workbookView xWindow="0" yWindow="0" windowWidth="23040" windowHeight="10260"/>
  </bookViews>
  <sheets>
    <sheet name="Table" sheetId="1" r:id="rId1"/>
  </sheets>
  <definedNames>
    <definedName name="_xlnm._FilterDatabase" localSheetId="0" hidden="1">Table!$A$1:$T$533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8" i="1" l="1"/>
  <c r="A49" i="1"/>
  <c r="A50" i="1"/>
  <c r="A98" i="1"/>
  <c r="A99" i="1"/>
  <c r="A149" i="1"/>
  <c r="A150" i="1"/>
  <c r="A151" i="1"/>
  <c r="A196" i="1"/>
  <c r="A197" i="1"/>
  <c r="A198" i="1"/>
  <c r="A233" i="1"/>
  <c r="A234" i="1"/>
  <c r="A235" i="1"/>
  <c r="A278" i="1"/>
  <c r="A279" i="1"/>
  <c r="A280" i="1"/>
  <c r="A323" i="1"/>
  <c r="A324" i="1"/>
  <c r="A325" i="1"/>
  <c r="A367" i="1"/>
  <c r="A368" i="1"/>
  <c r="A411" i="1"/>
  <c r="A412" i="1"/>
  <c r="A413" i="1"/>
  <c r="A452" i="1"/>
  <c r="A453" i="1"/>
  <c r="A454" i="1"/>
  <c r="A497" i="1"/>
  <c r="A498" i="1"/>
  <c r="A532" i="1"/>
  <c r="A533" i="1"/>
  <c r="E48" i="1"/>
  <c r="E49" i="1"/>
  <c r="E50" i="1"/>
  <c r="E98" i="1"/>
  <c r="E99" i="1"/>
  <c r="E149" i="1"/>
  <c r="E150" i="1"/>
  <c r="E151" i="1"/>
  <c r="E196" i="1"/>
  <c r="E197" i="1"/>
  <c r="E198" i="1"/>
  <c r="E233" i="1"/>
  <c r="E234" i="1"/>
  <c r="E235" i="1"/>
  <c r="E278" i="1"/>
  <c r="E279" i="1"/>
  <c r="E280" i="1"/>
  <c r="E323" i="1"/>
  <c r="E324" i="1"/>
  <c r="E325" i="1"/>
  <c r="E367" i="1"/>
  <c r="E368" i="1"/>
  <c r="E411" i="1"/>
  <c r="E412" i="1"/>
  <c r="E413" i="1"/>
  <c r="E452" i="1"/>
  <c r="E453" i="1"/>
  <c r="E454" i="1"/>
  <c r="E497" i="1"/>
  <c r="E498" i="1"/>
  <c r="E532" i="1"/>
  <c r="E533" i="1"/>
  <c r="A46" i="1" l="1"/>
  <c r="A47" i="1"/>
  <c r="A147" i="1"/>
  <c r="A148" i="1"/>
  <c r="A194" i="1"/>
  <c r="A195" i="1"/>
  <c r="A231" i="1"/>
  <c r="A232" i="1"/>
  <c r="A276" i="1"/>
  <c r="A277" i="1"/>
  <c r="A321" i="1"/>
  <c r="A322" i="1"/>
  <c r="A365" i="1"/>
  <c r="A366" i="1"/>
  <c r="A450" i="1"/>
  <c r="A451" i="1"/>
  <c r="A496" i="1"/>
  <c r="A187" i="1" l="1"/>
  <c r="E187" i="1"/>
  <c r="A188" i="1"/>
  <c r="E188" i="1"/>
  <c r="A189" i="1"/>
  <c r="E189" i="1"/>
  <c r="A190" i="1"/>
  <c r="E190" i="1"/>
  <c r="A191" i="1"/>
  <c r="E191" i="1"/>
  <c r="A192" i="1"/>
  <c r="E192" i="1"/>
  <c r="A193" i="1"/>
  <c r="E193" i="1"/>
  <c r="E495" i="1"/>
  <c r="E275" i="1"/>
  <c r="E38" i="1" l="1"/>
  <c r="E39" i="1"/>
  <c r="E40" i="1"/>
  <c r="E41" i="1"/>
  <c r="E42" i="1"/>
  <c r="E43" i="1"/>
  <c r="E44" i="1"/>
  <c r="E45" i="1"/>
  <c r="E91" i="1"/>
  <c r="E92" i="1"/>
  <c r="E93" i="1"/>
  <c r="E94" i="1"/>
  <c r="E95" i="1"/>
  <c r="E96" i="1"/>
  <c r="E97" i="1"/>
  <c r="E140" i="1"/>
  <c r="E141" i="1"/>
  <c r="E142" i="1"/>
  <c r="E143" i="1"/>
  <c r="E144" i="1"/>
  <c r="E145" i="1"/>
  <c r="E146" i="1"/>
  <c r="E272" i="1"/>
  <c r="E273" i="1"/>
  <c r="E274" i="1"/>
  <c r="E317" i="1"/>
  <c r="E318" i="1"/>
  <c r="E319" i="1"/>
  <c r="E320" i="1"/>
  <c r="E359" i="1"/>
  <c r="E360" i="1"/>
  <c r="E361" i="1"/>
  <c r="E362" i="1"/>
  <c r="E363" i="1"/>
  <c r="E364" i="1"/>
  <c r="E407" i="1"/>
  <c r="E408" i="1"/>
  <c r="E409" i="1"/>
  <c r="E410" i="1"/>
  <c r="E443" i="1"/>
  <c r="E444" i="1"/>
  <c r="E445" i="1"/>
  <c r="E446" i="1"/>
  <c r="E447" i="1"/>
  <c r="E448" i="1"/>
  <c r="E449" i="1"/>
  <c r="E491" i="1"/>
  <c r="E492" i="1"/>
  <c r="E493" i="1"/>
  <c r="E494" i="1"/>
  <c r="E528" i="1"/>
  <c r="E529" i="1"/>
  <c r="E530" i="1"/>
  <c r="E531" i="1"/>
  <c r="E225" i="1"/>
  <c r="E226" i="1"/>
  <c r="E227" i="1"/>
  <c r="E228" i="1"/>
  <c r="E229" i="1"/>
  <c r="E230" i="1"/>
  <c r="A38" i="1"/>
  <c r="A39" i="1"/>
  <c r="A40" i="1"/>
  <c r="A41" i="1"/>
  <c r="A42" i="1"/>
  <c r="A43" i="1"/>
  <c r="A44" i="1"/>
  <c r="A45" i="1"/>
  <c r="A91" i="1"/>
  <c r="A92" i="1"/>
  <c r="A93" i="1"/>
  <c r="A94" i="1"/>
  <c r="A95" i="1"/>
  <c r="A96" i="1"/>
  <c r="A97" i="1"/>
  <c r="A140" i="1"/>
  <c r="A141" i="1"/>
  <c r="A142" i="1"/>
  <c r="A143" i="1"/>
  <c r="A144" i="1"/>
  <c r="A145" i="1"/>
  <c r="A146" i="1"/>
  <c r="A272" i="1"/>
  <c r="A273" i="1"/>
  <c r="A274" i="1"/>
  <c r="A275" i="1"/>
  <c r="A317" i="1"/>
  <c r="A318" i="1"/>
  <c r="A319" i="1"/>
  <c r="A320" i="1"/>
  <c r="A359" i="1"/>
  <c r="A360" i="1"/>
  <c r="A361" i="1"/>
  <c r="A362" i="1"/>
  <c r="A363" i="1"/>
  <c r="A364" i="1"/>
  <c r="A407" i="1"/>
  <c r="A408" i="1"/>
  <c r="A409" i="1"/>
  <c r="A410" i="1"/>
  <c r="A443" i="1"/>
  <c r="A444" i="1"/>
  <c r="A445" i="1"/>
  <c r="A446" i="1"/>
  <c r="A447" i="1"/>
  <c r="A448" i="1"/>
  <c r="A449" i="1"/>
  <c r="A491" i="1"/>
  <c r="A492" i="1"/>
  <c r="A493" i="1"/>
  <c r="A494" i="1"/>
  <c r="A495" i="1"/>
  <c r="A528" i="1"/>
  <c r="A529" i="1"/>
  <c r="A530" i="1"/>
  <c r="A531" i="1"/>
  <c r="A225" i="1"/>
  <c r="A226" i="1"/>
  <c r="A227" i="1"/>
  <c r="A228" i="1"/>
  <c r="A229" i="1"/>
  <c r="A230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5" i="1"/>
  <c r="E36" i="1"/>
  <c r="E37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36" i="1"/>
  <c r="E237" i="1"/>
  <c r="E238" i="1"/>
  <c r="E239" i="1"/>
  <c r="E240" i="1"/>
  <c r="E241" i="1"/>
  <c r="E242" i="1"/>
  <c r="E243" i="1"/>
  <c r="E244" i="1"/>
  <c r="E245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2" i="1" l="1"/>
  <c r="A33" i="1" l="1"/>
  <c r="A34" i="1"/>
  <c r="A35" i="1"/>
  <c r="A36" i="1"/>
  <c r="A37" i="1"/>
  <c r="A86" i="1"/>
  <c r="A87" i="1"/>
  <c r="A88" i="1"/>
  <c r="A89" i="1"/>
  <c r="A90" i="1"/>
  <c r="A135" i="1"/>
  <c r="A136" i="1"/>
  <c r="A137" i="1"/>
  <c r="A138" i="1"/>
  <c r="A139" i="1"/>
  <c r="A182" i="1"/>
  <c r="A183" i="1"/>
  <c r="A184" i="1"/>
  <c r="A185" i="1"/>
  <c r="A186" i="1"/>
  <c r="A221" i="1"/>
  <c r="A222" i="1"/>
  <c r="A223" i="1"/>
  <c r="A224" i="1"/>
  <c r="A267" i="1"/>
  <c r="A268" i="1"/>
  <c r="A269" i="1"/>
  <c r="A270" i="1"/>
  <c r="A271" i="1"/>
  <c r="A313" i="1"/>
  <c r="A314" i="1"/>
  <c r="A315" i="1"/>
  <c r="A316" i="1"/>
  <c r="A354" i="1"/>
  <c r="A355" i="1"/>
  <c r="A356" i="1"/>
  <c r="A357" i="1"/>
  <c r="A358" i="1"/>
  <c r="A402" i="1"/>
  <c r="A403" i="1"/>
  <c r="A404" i="1"/>
  <c r="A405" i="1"/>
  <c r="A406" i="1"/>
  <c r="A439" i="1"/>
  <c r="A440" i="1"/>
  <c r="A441" i="1"/>
  <c r="A442" i="1"/>
  <c r="A486" i="1"/>
  <c r="A487" i="1"/>
  <c r="A488" i="1"/>
  <c r="A489" i="1"/>
  <c r="A490" i="1"/>
  <c r="A523" i="1"/>
  <c r="A524" i="1"/>
  <c r="A525" i="1"/>
  <c r="A526" i="1"/>
  <c r="A527" i="1"/>
  <c r="A522" i="1" l="1"/>
  <c r="A521" i="1"/>
  <c r="A520" i="1"/>
  <c r="A519" i="1"/>
  <c r="A485" i="1"/>
  <c r="A484" i="1"/>
  <c r="A483" i="1"/>
  <c r="A482" i="1"/>
  <c r="A481" i="1"/>
  <c r="A480" i="1"/>
  <c r="A479" i="1"/>
  <c r="A438" i="1"/>
  <c r="A437" i="1"/>
  <c r="A436" i="1"/>
  <c r="A435" i="1"/>
  <c r="A401" i="1"/>
  <c r="A400" i="1"/>
  <c r="A399" i="1"/>
  <c r="A398" i="1"/>
  <c r="A397" i="1"/>
  <c r="A396" i="1"/>
  <c r="A395" i="1"/>
  <c r="A394" i="1"/>
  <c r="A393" i="1"/>
  <c r="A353" i="1"/>
  <c r="A352" i="1"/>
  <c r="A351" i="1"/>
  <c r="A350" i="1"/>
  <c r="A349" i="1"/>
  <c r="A348" i="1"/>
  <c r="A347" i="1"/>
  <c r="A312" i="1"/>
  <c r="A311" i="1"/>
  <c r="A310" i="1"/>
  <c r="A309" i="1"/>
  <c r="A308" i="1"/>
  <c r="A307" i="1"/>
  <c r="A306" i="1"/>
  <c r="A266" i="1"/>
  <c r="A265" i="1"/>
  <c r="A264" i="1"/>
  <c r="A263" i="1"/>
  <c r="A262" i="1"/>
  <c r="A261" i="1"/>
  <c r="A220" i="1"/>
  <c r="A181" i="1"/>
  <c r="A180" i="1"/>
  <c r="A179" i="1"/>
  <c r="A178" i="1"/>
  <c r="A177" i="1"/>
  <c r="A176" i="1"/>
  <c r="A175" i="1"/>
  <c r="A134" i="1"/>
  <c r="A133" i="1"/>
  <c r="A132" i="1"/>
  <c r="A131" i="1"/>
  <c r="A130" i="1"/>
  <c r="A129" i="1"/>
  <c r="A128" i="1"/>
  <c r="A127" i="1"/>
  <c r="A126" i="1"/>
  <c r="A85" i="1"/>
  <c r="A84" i="1"/>
  <c r="A83" i="1"/>
  <c r="A82" i="1"/>
  <c r="A81" i="1"/>
  <c r="A80" i="1"/>
  <c r="A79" i="1"/>
  <c r="A78" i="1"/>
  <c r="A77" i="1"/>
  <c r="A32" i="1"/>
  <c r="A31" i="1"/>
  <c r="A30" i="1"/>
  <c r="A29" i="1"/>
  <c r="A28" i="1"/>
  <c r="A27" i="1"/>
  <c r="A26" i="1"/>
  <c r="A25" i="1"/>
  <c r="A518" i="1"/>
  <c r="A478" i="1"/>
  <c r="A434" i="1"/>
  <c r="A392" i="1"/>
  <c r="A346" i="1"/>
  <c r="A260" i="1"/>
  <c r="A174" i="1"/>
  <c r="A125" i="1"/>
  <c r="A76" i="1"/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3" i="1"/>
  <c r="A2" i="1"/>
</calcChain>
</file>

<file path=xl/sharedStrings.xml><?xml version="1.0" encoding="utf-8"?>
<sst xmlns="http://schemas.openxmlformats.org/spreadsheetml/2006/main" count="980" uniqueCount="50">
  <si>
    <t>Carboy</t>
  </si>
  <si>
    <t>TP (µg/L)</t>
  </si>
  <si>
    <t>TDP (µg/L)</t>
  </si>
  <si>
    <t>TN (mg/L)</t>
  </si>
  <si>
    <t>JBT01</t>
  </si>
  <si>
    <t>1</t>
  </si>
  <si>
    <t>2+3</t>
  </si>
  <si>
    <t>1+2</t>
  </si>
  <si>
    <t>JBT02</t>
  </si>
  <si>
    <t>JBT04</t>
  </si>
  <si>
    <t>JBT05</t>
  </si>
  <si>
    <t>1+3</t>
  </si>
  <si>
    <t>3+4</t>
  </si>
  <si>
    <t>JBT06</t>
  </si>
  <si>
    <t>JBT07</t>
  </si>
  <si>
    <t>JBT11</t>
  </si>
  <si>
    <t>JBT13</t>
  </si>
  <si>
    <t>JBT14</t>
  </si>
  <si>
    <t>2</t>
  </si>
  <si>
    <t>JBT16</t>
  </si>
  <si>
    <t>JBT18</t>
  </si>
  <si>
    <t>1+2+3+4</t>
  </si>
  <si>
    <t>JBT19</t>
  </si>
  <si>
    <t>Comment</t>
  </si>
  <si>
    <t>9/12/2017</t>
  </si>
  <si>
    <t>LAB ID</t>
  </si>
  <si>
    <t>Sampling Date</t>
  </si>
  <si>
    <t>TDP/TP ratio</t>
  </si>
  <si>
    <t>Flag</t>
  </si>
  <si>
    <t>!</t>
  </si>
  <si>
    <t>0.5 L left in carboy 2</t>
  </si>
  <si>
    <t>Station</t>
  </si>
  <si>
    <t>Lab broke TDP sample vial</t>
  </si>
  <si>
    <t>Reversed TP and TDP result</t>
  </si>
  <si>
    <t>Sample is cloudy; lots of sediment</t>
  </si>
  <si>
    <t>TDP filtered at VAEL on 10/12/17</t>
  </si>
  <si>
    <t>NS</t>
  </si>
  <si>
    <t>TDP vial  cloudy</t>
  </si>
  <si>
    <t>VAEL remark: TDP biased low</t>
  </si>
  <si>
    <t>Carboy frozen--processed in office</t>
  </si>
  <si>
    <t>Carboy partially frozen--only liquid sampled</t>
  </si>
  <si>
    <t>Samples dark brown; TDP filtered at VAEL</t>
  </si>
  <si>
    <t>TDP sample invalid (diluted with distilled water)</t>
  </si>
  <si>
    <t>TDP vial lost in transit; samples dark brown</t>
  </si>
  <si>
    <t>Carboy frozen--processed in office; VAEL remark: TDP biased high</t>
  </si>
  <si>
    <t>GR</t>
  </si>
  <si>
    <t>TN sample acidified 24 hrs later, kept cold</t>
  </si>
  <si>
    <t>TN sample acidified at VAEL.</t>
  </si>
  <si>
    <t>TN sample acidified at VAEL</t>
  </si>
  <si>
    <t>TN sample acidified at VAEL. Did not reverse TP and TDP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</si>
</sst>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NumberFormat="1"/>
    <xf numFmtId="14" fontId="0" fillId="0" borderId="0" xfId="0" applyNumberFormat="1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4" fontId="1" fillId="0" borderId="0" xfId="0" applyNumberFormat="1" applyFont="1"/>
    <xf numFmtId="0" fontId="1" fillId="0" borderId="0" xfId="0" applyFont="1"/>
    <xf numFmtId="1" fontId="1" fillId="0" borderId="0" xfId="0" applyNumberFormat="1" applyFont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1" fillId="0" borderId="0" xfId="0" applyNumberFormat="1" applyFont="1"/>
    <xf numFmtId="14" fontId="2" fillId="0" borderId="0" xfId="0" applyNumberFormat="1" applyFont="1"/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3"/>
  <sheetViews>
    <sheetView tabSelected="1" topLeftCell="A40" workbookViewId="0">
      <selection activeCell="L17" sqref="L17"/>
    </sheetView>
  </sheetViews>
  <sheetFormatPr defaultRowHeight="14.4" x14ac:dyDescent="0.3"/>
  <cols>
    <col min="1" max="1" width="21.77734375" style="2" customWidth="1"/>
    <col min="2" max="2" width="7.109375" customWidth="1"/>
    <col min="3" max="3" width="12.88671875" style="9" customWidth="1"/>
    <col min="4" max="4" width="7.44140625" style="10" customWidth="1"/>
    <col min="5" max="5" width="11.6640625" hidden="1" customWidth="1"/>
    <col min="6" max="8" width="9" customWidth="1"/>
    <col min="9" max="9" width="5.77734375" style="11" customWidth="1"/>
    <col min="10" max="10" width="41.44140625" customWidth="1"/>
  </cols>
  <sheetData>
    <row r="1" spans="1:10" s="14" customFormat="1" x14ac:dyDescent="0.3">
      <c r="A1" s="13" t="s">
        <v>25</v>
      </c>
      <c r="B1" s="14" t="s">
        <v>31</v>
      </c>
      <c r="C1" s="15" t="s">
        <v>26</v>
      </c>
      <c r="D1" s="16" t="s">
        <v>0</v>
      </c>
      <c r="E1" s="14" t="s">
        <v>27</v>
      </c>
      <c r="F1" s="14" t="s">
        <v>1</v>
      </c>
      <c r="G1" s="14" t="s">
        <v>2</v>
      </c>
      <c r="H1" s="14" t="s">
        <v>3</v>
      </c>
      <c r="I1" s="17" t="s">
        <v>28</v>
      </c>
      <c r="J1" s="14" t="s">
        <v>23</v>
      </c>
    </row>
    <row r="2" spans="1:10" x14ac:dyDescent="0.3">
      <c r="A2" s="2" t="str">
        <f>B2&amp;"-"&amp;TEXT(C2,"mmddyyyy")&amp;"-"&amp;D2</f>
        <v>JBT01-04112017-1</v>
      </c>
      <c r="B2" t="s">
        <v>4</v>
      </c>
      <c r="C2" s="9">
        <v>42836</v>
      </c>
      <c r="D2" s="10" t="s">
        <v>5</v>
      </c>
      <c r="E2" s="5">
        <f>G2/F2</f>
        <v>0.52545824847250511</v>
      </c>
      <c r="F2" s="3">
        <v>491</v>
      </c>
      <c r="G2" s="3">
        <v>258</v>
      </c>
      <c r="H2" s="5">
        <v>4.8099999999999996</v>
      </c>
      <c r="I2" s="11" t="s">
        <v>29</v>
      </c>
      <c r="J2" t="s">
        <v>37</v>
      </c>
    </row>
    <row r="3" spans="1:10" x14ac:dyDescent="0.3">
      <c r="A3" s="2" t="str">
        <f>B3&amp;"-"&amp;TEXT(C3,"mmddyyyy")&amp;"-"&amp;D3</f>
        <v>JBT01-04182017-1</v>
      </c>
      <c r="B3" t="s">
        <v>4</v>
      </c>
      <c r="C3" s="9">
        <v>42843</v>
      </c>
      <c r="D3" s="10" t="s">
        <v>5</v>
      </c>
      <c r="E3" s="5">
        <f>G3/F3</f>
        <v>0.38294010889292196</v>
      </c>
      <c r="F3">
        <v>55.1</v>
      </c>
      <c r="G3" s="4">
        <v>21.1</v>
      </c>
      <c r="H3" s="5">
        <v>4.7699999999999996</v>
      </c>
    </row>
    <row r="4" spans="1:10" x14ac:dyDescent="0.3">
      <c r="A4" s="2" t="str">
        <f>B4&amp;"-"&amp;TEXT(C4,"mmddyyyy")&amp;"-"&amp;D4</f>
        <v>JBT01-04252017-1</v>
      </c>
      <c r="B4" t="s">
        <v>4</v>
      </c>
      <c r="C4" s="9">
        <v>42850</v>
      </c>
      <c r="D4" s="10" t="s">
        <v>5</v>
      </c>
      <c r="E4" s="5">
        <f>G4/F4</f>
        <v>0.22768434670116433</v>
      </c>
      <c r="F4">
        <v>77.3</v>
      </c>
      <c r="G4" s="4">
        <v>17.600000000000001</v>
      </c>
      <c r="H4" s="5">
        <v>5.24</v>
      </c>
    </row>
    <row r="5" spans="1:10" x14ac:dyDescent="0.3">
      <c r="A5" s="2" t="str">
        <f>B5&amp;"-"&amp;TEXT(C5,"mmddyyyy")&amp;"-"&amp;D5</f>
        <v>JBT01-05022017-1</v>
      </c>
      <c r="B5" t="s">
        <v>4</v>
      </c>
      <c r="C5" s="9">
        <v>42857</v>
      </c>
      <c r="D5" s="10" t="s">
        <v>5</v>
      </c>
      <c r="E5" s="5">
        <f>G5/F5</f>
        <v>0.24384384384384386</v>
      </c>
      <c r="F5" s="3">
        <v>333</v>
      </c>
      <c r="G5" s="4">
        <v>81.2</v>
      </c>
      <c r="H5" s="5">
        <v>5.63</v>
      </c>
    </row>
    <row r="6" spans="1:10" x14ac:dyDescent="0.3">
      <c r="A6" s="2" t="str">
        <f>B6&amp;"-"&amp;TEXT(C6,"mmddyyyy")&amp;"-"&amp;D6</f>
        <v>JBT01-05092017-1</v>
      </c>
      <c r="B6" t="s">
        <v>4</v>
      </c>
      <c r="C6" s="9">
        <v>42864</v>
      </c>
      <c r="D6" s="10">
        <v>1</v>
      </c>
      <c r="E6" s="5">
        <f>G6/F6</f>
        <v>0.21394230769230768</v>
      </c>
      <c r="F6" s="3">
        <v>208</v>
      </c>
      <c r="G6" s="4">
        <v>44.5</v>
      </c>
      <c r="H6" s="5">
        <v>5.29</v>
      </c>
    </row>
    <row r="7" spans="1:10" x14ac:dyDescent="0.3">
      <c r="A7" s="2" t="str">
        <f>B7&amp;"-"&amp;TEXT(C7,"mmddyyyy")&amp;"-"&amp;D7</f>
        <v>JBT01-05092017-2+3</v>
      </c>
      <c r="B7" t="s">
        <v>4</v>
      </c>
      <c r="C7" s="9">
        <v>42864</v>
      </c>
      <c r="D7" s="10" t="s">
        <v>6</v>
      </c>
      <c r="E7" s="5">
        <f>G7/F7</f>
        <v>0.17288135593220338</v>
      </c>
      <c r="F7" s="3">
        <v>236</v>
      </c>
      <c r="G7" s="4">
        <v>40.799999999999997</v>
      </c>
      <c r="H7" s="5">
        <v>5.17</v>
      </c>
    </row>
    <row r="8" spans="1:10" x14ac:dyDescent="0.3">
      <c r="A8" s="2" t="str">
        <f>B8&amp;"-"&amp;TEXT(C8,"mmddyyyy")&amp;"-"&amp;D8</f>
        <v>JBT01-05162017-1</v>
      </c>
      <c r="B8" t="s">
        <v>4</v>
      </c>
      <c r="C8" s="9">
        <v>42871</v>
      </c>
      <c r="D8" s="10">
        <v>1</v>
      </c>
      <c r="E8" s="5">
        <f>G8/F8</f>
        <v>0.57677902621722854</v>
      </c>
      <c r="F8">
        <v>26.7</v>
      </c>
      <c r="G8" s="4">
        <v>15.4</v>
      </c>
      <c r="H8" s="5">
        <v>4.96</v>
      </c>
    </row>
    <row r="9" spans="1:10" x14ac:dyDescent="0.3">
      <c r="A9" s="2" t="str">
        <f>B9&amp;"-"&amp;TEXT(C9,"mmddyyyy")&amp;"-"&amp;D9</f>
        <v>JBT01-05232017-1</v>
      </c>
      <c r="B9" t="s">
        <v>4</v>
      </c>
      <c r="C9" s="9">
        <v>42878</v>
      </c>
      <c r="D9" s="10">
        <v>1</v>
      </c>
      <c r="E9" s="5">
        <f>G9/F9</f>
        <v>0.21023622047244095</v>
      </c>
      <c r="F9" s="3">
        <v>127</v>
      </c>
      <c r="G9" s="4">
        <v>26.7</v>
      </c>
      <c r="H9" s="5">
        <v>5.27</v>
      </c>
    </row>
    <row r="10" spans="1:10" x14ac:dyDescent="0.3">
      <c r="A10" s="2" t="str">
        <f>B10&amp;"-"&amp;TEXT(C10,"mmddyyyy")&amp;"-"&amp;D10</f>
        <v>JBT01-05302017-1</v>
      </c>
      <c r="B10" t="s">
        <v>4</v>
      </c>
      <c r="C10" s="9">
        <v>42885</v>
      </c>
      <c r="D10" s="10">
        <v>1</v>
      </c>
      <c r="E10" s="5">
        <f>G10/F10</f>
        <v>0.67357512953367871</v>
      </c>
      <c r="F10">
        <v>19.3</v>
      </c>
      <c r="G10" s="4">
        <v>13</v>
      </c>
      <c r="H10" s="5">
        <v>5.13</v>
      </c>
    </row>
    <row r="11" spans="1:10" x14ac:dyDescent="0.3">
      <c r="A11" s="2" t="str">
        <f>B11&amp;"-"&amp;TEXT(C11,"mmddyyyy")&amp;"-"&amp;D11</f>
        <v>JBT01-06072017-1</v>
      </c>
      <c r="B11" t="s">
        <v>4</v>
      </c>
      <c r="C11" s="9">
        <v>42893</v>
      </c>
      <c r="D11" s="10">
        <v>1</v>
      </c>
      <c r="E11" s="5">
        <f>G11/F11</f>
        <v>0.3234042553191489</v>
      </c>
      <c r="F11">
        <v>23.5</v>
      </c>
      <c r="G11" s="4">
        <v>7.6</v>
      </c>
      <c r="H11" s="5">
        <v>5.32</v>
      </c>
      <c r="I11" s="11" t="s">
        <v>29</v>
      </c>
      <c r="J11" t="s">
        <v>38</v>
      </c>
    </row>
    <row r="12" spans="1:10" x14ac:dyDescent="0.3">
      <c r="A12" s="2" t="str">
        <f>B12&amp;"-"&amp;TEXT(C12,"mmddyyyy")&amp;"-"&amp;D12</f>
        <v>JBT01-06132017-1</v>
      </c>
      <c r="B12" t="s">
        <v>4</v>
      </c>
      <c r="C12" s="9">
        <v>42899</v>
      </c>
      <c r="D12" s="10">
        <v>1</v>
      </c>
      <c r="E12" s="5">
        <f>G12/F12</f>
        <v>0.58158995815899583</v>
      </c>
      <c r="F12" s="4">
        <v>23.9</v>
      </c>
      <c r="G12" s="4">
        <v>13.9</v>
      </c>
      <c r="H12" s="5">
        <v>5.29</v>
      </c>
    </row>
    <row r="13" spans="1:10" x14ac:dyDescent="0.3">
      <c r="A13" s="2" t="str">
        <f>B13&amp;"-"&amp;TEXT(C13,"mmddyyyy")&amp;"-"&amp;D13</f>
        <v>JBT01-06222017-1</v>
      </c>
      <c r="B13" t="s">
        <v>4</v>
      </c>
      <c r="C13" s="9">
        <v>42908</v>
      </c>
      <c r="D13" s="10">
        <v>1</v>
      </c>
      <c r="E13" s="5">
        <f>G13/F13</f>
        <v>0.56293706293706292</v>
      </c>
      <c r="F13">
        <v>28.6</v>
      </c>
      <c r="G13" s="4">
        <v>16.100000000000001</v>
      </c>
      <c r="H13" s="5">
        <v>6.48</v>
      </c>
    </row>
    <row r="14" spans="1:10" x14ac:dyDescent="0.3">
      <c r="A14" s="2" t="str">
        <f>B14&amp;"-"&amp;TEXT(C14,"mmddyyyy")&amp;"-"&amp;D14</f>
        <v>JBT01-06272017-1</v>
      </c>
      <c r="B14" t="s">
        <v>4</v>
      </c>
      <c r="C14" s="9">
        <v>42913</v>
      </c>
      <c r="D14" s="10">
        <v>1</v>
      </c>
      <c r="E14" s="5">
        <f>G14/F14</f>
        <v>0.59629629629629632</v>
      </c>
      <c r="F14">
        <v>108</v>
      </c>
      <c r="G14" s="4">
        <v>64.400000000000006</v>
      </c>
      <c r="H14" s="5">
        <v>22.19</v>
      </c>
    </row>
    <row r="15" spans="1:10" x14ac:dyDescent="0.3">
      <c r="A15" s="2" t="str">
        <f>B15&amp;"-"&amp;TEXT(C15,"mmddyyyy")&amp;"-"&amp;D15</f>
        <v>JBT01-06272017-2</v>
      </c>
      <c r="B15" t="s">
        <v>4</v>
      </c>
      <c r="C15" s="9">
        <v>42913</v>
      </c>
      <c r="D15" s="10">
        <v>2</v>
      </c>
      <c r="E15" s="5">
        <f>G15/F15</f>
        <v>0.65045045045045047</v>
      </c>
      <c r="F15" s="3">
        <v>111</v>
      </c>
      <c r="G15" s="4">
        <v>72.2</v>
      </c>
      <c r="H15" s="5">
        <v>15.57</v>
      </c>
    </row>
    <row r="16" spans="1:10" x14ac:dyDescent="0.3">
      <c r="A16" s="2" t="str">
        <f>B16&amp;"-"&amp;TEXT(C16,"mmddyyyy")&amp;"-"&amp;D16</f>
        <v>JBT01-06272017-3</v>
      </c>
      <c r="B16" t="s">
        <v>4</v>
      </c>
      <c r="C16" s="9">
        <v>42913</v>
      </c>
      <c r="D16" s="10">
        <v>3</v>
      </c>
      <c r="E16" s="5">
        <f>G16/F16</f>
        <v>0.69122257053291536</v>
      </c>
      <c r="F16">
        <v>63.8</v>
      </c>
      <c r="G16" s="4">
        <v>44.1</v>
      </c>
      <c r="H16" s="5">
        <v>8.4700000000000006</v>
      </c>
    </row>
    <row r="17" spans="1:10" x14ac:dyDescent="0.3">
      <c r="A17" s="2" t="str">
        <f>B17&amp;"-"&amp;TEXT(C17,"mmddyyyy")&amp;"-"&amp;D17</f>
        <v>JBT01-07052017-1</v>
      </c>
      <c r="B17" t="s">
        <v>4</v>
      </c>
      <c r="C17" s="9">
        <v>42921</v>
      </c>
      <c r="D17" s="10">
        <v>1</v>
      </c>
      <c r="E17" s="5">
        <f>G17/F17</f>
        <v>0.30429687500000002</v>
      </c>
      <c r="F17" s="3">
        <v>256</v>
      </c>
      <c r="G17" s="4">
        <v>77.900000000000006</v>
      </c>
      <c r="H17" s="5">
        <v>8.0500000000000007</v>
      </c>
    </row>
    <row r="18" spans="1:10" x14ac:dyDescent="0.3">
      <c r="A18" s="2" t="str">
        <f>B18&amp;"-"&amp;TEXT(C18,"mmddyyyy")&amp;"-"&amp;D18</f>
        <v>JBT01-07052017-2+3</v>
      </c>
      <c r="B18" t="s">
        <v>4</v>
      </c>
      <c r="C18" s="9">
        <v>42921</v>
      </c>
      <c r="D18" s="10" t="s">
        <v>6</v>
      </c>
      <c r="E18" s="5">
        <f>G18/F18</f>
        <v>0.4936575052854123</v>
      </c>
      <c r="F18">
        <v>94.6</v>
      </c>
      <c r="G18" s="4">
        <v>46.7</v>
      </c>
      <c r="H18" s="5">
        <v>6.27</v>
      </c>
    </row>
    <row r="19" spans="1:10" x14ac:dyDescent="0.3">
      <c r="A19" s="2" t="str">
        <f>B19&amp;"-"&amp;TEXT(C19,"mmddyyyy")&amp;"-"&amp;D19</f>
        <v>JBT01-07112017-1+2</v>
      </c>
      <c r="B19" t="s">
        <v>4</v>
      </c>
      <c r="C19" s="9">
        <v>42927</v>
      </c>
      <c r="D19" s="10" t="s">
        <v>7</v>
      </c>
      <c r="E19" s="5">
        <f>G19/F19</f>
        <v>0.47533632286995514</v>
      </c>
      <c r="F19" s="3">
        <v>223</v>
      </c>
      <c r="G19" s="3">
        <v>106</v>
      </c>
      <c r="H19" s="5">
        <v>6.63</v>
      </c>
    </row>
    <row r="20" spans="1:10" x14ac:dyDescent="0.3">
      <c r="A20" s="2" t="str">
        <f>B20&amp;"-"&amp;TEXT(C20,"mmddyyyy")&amp;"-"&amp;D20</f>
        <v>JBT01-07182017-1+2</v>
      </c>
      <c r="B20" t="s">
        <v>4</v>
      </c>
      <c r="C20" s="9">
        <v>42934</v>
      </c>
      <c r="D20" s="10" t="s">
        <v>7</v>
      </c>
      <c r="E20" s="5">
        <f>G20/F20</f>
        <v>0.48469387755102039</v>
      </c>
      <c r="F20" s="4">
        <v>98</v>
      </c>
      <c r="G20" s="4">
        <v>47.5</v>
      </c>
      <c r="H20" s="5">
        <v>5.31</v>
      </c>
    </row>
    <row r="21" spans="1:10" x14ac:dyDescent="0.3">
      <c r="A21" s="2" t="str">
        <f>B21&amp;"-"&amp;TEXT(C21,"mmddyyyy")&amp;"-"&amp;D21</f>
        <v>JBT01-07262017-1</v>
      </c>
      <c r="B21" t="s">
        <v>4</v>
      </c>
      <c r="C21" s="9">
        <v>42942</v>
      </c>
      <c r="D21" s="10">
        <v>1</v>
      </c>
      <c r="E21" s="5">
        <f>G21/F21</f>
        <v>0.68670886075949367</v>
      </c>
      <c r="F21" s="4">
        <v>31.6</v>
      </c>
      <c r="G21" s="4">
        <v>21.7</v>
      </c>
      <c r="H21" s="5">
        <v>4.4000000000000004</v>
      </c>
      <c r="I21" s="11" t="s">
        <v>29</v>
      </c>
      <c r="J21" t="s">
        <v>33</v>
      </c>
    </row>
    <row r="22" spans="1:10" x14ac:dyDescent="0.3">
      <c r="A22" s="2" t="str">
        <f>B22&amp;"-"&amp;TEXT(C22,"mmddyyyy")&amp;"-"&amp;D22</f>
        <v>JBT01-08012017-1</v>
      </c>
      <c r="B22" t="s">
        <v>4</v>
      </c>
      <c r="C22" s="9">
        <v>42948</v>
      </c>
      <c r="D22" s="10">
        <v>1</v>
      </c>
      <c r="E22" s="5">
        <f>G22/F22</f>
        <v>0.87815126050420156</v>
      </c>
      <c r="F22">
        <v>23.8</v>
      </c>
      <c r="G22" s="4">
        <v>20.9</v>
      </c>
      <c r="H22" s="5">
        <v>3.69</v>
      </c>
    </row>
    <row r="23" spans="1:10" x14ac:dyDescent="0.3">
      <c r="A23" s="2" t="str">
        <f>B23&amp;"-"&amp;TEXT(C23,"mmddyyyy")&amp;"-"&amp;D23</f>
        <v>JBT01-08082017-1</v>
      </c>
      <c r="B23" t="s">
        <v>4</v>
      </c>
      <c r="C23" s="9">
        <v>42955</v>
      </c>
      <c r="D23" s="10">
        <v>1</v>
      </c>
      <c r="E23" s="5">
        <f>G23/F23</f>
        <v>0.60360360360360366</v>
      </c>
      <c r="F23">
        <v>33.299999999999997</v>
      </c>
      <c r="G23" s="4">
        <v>20.100000000000001</v>
      </c>
    </row>
    <row r="24" spans="1:10" x14ac:dyDescent="0.3">
      <c r="A24" s="2" t="str">
        <f>B24&amp;"-"&amp;TEXT(C24,"mmddyyyy")&amp;"-"&amp;D24</f>
        <v>JBT01-08222017-1</v>
      </c>
      <c r="B24" t="s">
        <v>4</v>
      </c>
      <c r="C24" s="9">
        <v>42969</v>
      </c>
      <c r="D24" s="10">
        <v>1</v>
      </c>
      <c r="E24" s="5">
        <f>G24/F24</f>
        <v>0.47927927927927932</v>
      </c>
      <c r="F24">
        <v>55.5</v>
      </c>
      <c r="G24" s="4">
        <v>26.6</v>
      </c>
      <c r="H24" s="5">
        <v>3.1</v>
      </c>
    </row>
    <row r="25" spans="1:10" x14ac:dyDescent="0.3">
      <c r="A25" t="str">
        <f>B25&amp;"-"&amp;TEXT(C25,"mmddyy")&amp;"-"&amp;D25</f>
        <v>JBT01-090517-1</v>
      </c>
      <c r="B25" t="s">
        <v>4</v>
      </c>
      <c r="C25" s="9">
        <v>42983</v>
      </c>
      <c r="D25" s="10">
        <v>1</v>
      </c>
      <c r="E25" s="5">
        <f>G25/F25</f>
        <v>0.36756756756756753</v>
      </c>
      <c r="F25" s="4">
        <v>37</v>
      </c>
      <c r="G25" s="4">
        <v>13.6</v>
      </c>
      <c r="H25" s="5">
        <v>3.81</v>
      </c>
    </row>
    <row r="26" spans="1:10" x14ac:dyDescent="0.3">
      <c r="A26" t="str">
        <f>B26&amp;"-"&amp;TEXT(C26,"mmddyy")&amp;"-"&amp;D26</f>
        <v>JBT01-091217-1</v>
      </c>
      <c r="B26" t="s">
        <v>4</v>
      </c>
      <c r="C26" s="9">
        <v>42990</v>
      </c>
      <c r="D26" s="10">
        <v>1</v>
      </c>
      <c r="E26" s="5">
        <f>G26/F26</f>
        <v>0.29720279720279719</v>
      </c>
      <c r="F26" s="3">
        <v>114.4</v>
      </c>
      <c r="G26" s="4">
        <v>34</v>
      </c>
      <c r="H26" s="1"/>
    </row>
    <row r="27" spans="1:10" x14ac:dyDescent="0.3">
      <c r="A27" t="str">
        <f>B27&amp;"-"&amp;TEXT(C27,"mmddyy")&amp;"-"&amp;D27</f>
        <v>JBT01-091917-1</v>
      </c>
      <c r="B27" t="s">
        <v>4</v>
      </c>
      <c r="C27" s="9">
        <v>42997</v>
      </c>
      <c r="D27" s="10">
        <v>1</v>
      </c>
      <c r="E27" s="5">
        <f>G27/F27</f>
        <v>0.62876830318690791</v>
      </c>
      <c r="F27" s="3">
        <v>116.1</v>
      </c>
      <c r="G27" s="4">
        <v>73</v>
      </c>
      <c r="H27" s="5">
        <v>2.4</v>
      </c>
    </row>
    <row r="28" spans="1:10" x14ac:dyDescent="0.3">
      <c r="A28" t="str">
        <f>B28&amp;"-"&amp;TEXT(C28,"mmddyy")&amp;"-"&amp;D28</f>
        <v>JBT01-092617-1</v>
      </c>
      <c r="B28" t="s">
        <v>4</v>
      </c>
      <c r="C28" s="9">
        <v>43004</v>
      </c>
      <c r="D28" s="10">
        <v>1</v>
      </c>
      <c r="E28" s="5">
        <f>G28/F28</f>
        <v>0.15378151260504203</v>
      </c>
      <c r="F28" s="3">
        <v>119</v>
      </c>
      <c r="G28" s="4">
        <v>18.3</v>
      </c>
      <c r="H28" s="1"/>
    </row>
    <row r="29" spans="1:10" x14ac:dyDescent="0.3">
      <c r="A29" t="str">
        <f>B29&amp;"-"&amp;TEXT(C29,"mmddyy")&amp;"-"&amp;D29</f>
        <v>JBT01-100317-1</v>
      </c>
      <c r="B29" t="s">
        <v>4</v>
      </c>
      <c r="C29" s="9">
        <v>43011</v>
      </c>
      <c r="D29" s="10">
        <v>1</v>
      </c>
      <c r="E29" s="5">
        <f>G29/F29</f>
        <v>0.30020283975659234</v>
      </c>
      <c r="F29" s="1">
        <v>49.3</v>
      </c>
      <c r="G29" s="4">
        <v>14.8</v>
      </c>
      <c r="H29" s="5">
        <v>3.53</v>
      </c>
    </row>
    <row r="30" spans="1:10" x14ac:dyDescent="0.3">
      <c r="A30" t="str">
        <f>B30&amp;"-"&amp;TEXT(C30,"mmddyy")&amp;"-"&amp;D30</f>
        <v>JBT01-101017-1</v>
      </c>
      <c r="B30" t="s">
        <v>4</v>
      </c>
      <c r="C30" s="9">
        <v>43018</v>
      </c>
      <c r="D30" s="10">
        <v>1</v>
      </c>
      <c r="E30" s="5">
        <f>G30/F30</f>
        <v>3.6239999999999994E-2</v>
      </c>
      <c r="F30" s="3">
        <v>1250</v>
      </c>
      <c r="G30" s="4">
        <v>45.3</v>
      </c>
      <c r="H30" s="1"/>
      <c r="I30" s="11" t="s">
        <v>29</v>
      </c>
      <c r="J30" t="s">
        <v>35</v>
      </c>
    </row>
    <row r="31" spans="1:10" x14ac:dyDescent="0.3">
      <c r="A31" t="str">
        <f>B31&amp;"-"&amp;TEXT(C31,"mmddyy")&amp;"-"&amp;D31</f>
        <v>JBT01-101017-2</v>
      </c>
      <c r="B31" t="s">
        <v>4</v>
      </c>
      <c r="C31" s="9">
        <v>43018</v>
      </c>
      <c r="D31" s="10">
        <v>2</v>
      </c>
      <c r="E31" s="5">
        <f>G31/F31</f>
        <v>2.9069767441860465E-2</v>
      </c>
      <c r="F31" s="3">
        <v>1204</v>
      </c>
      <c r="G31" s="4">
        <v>35</v>
      </c>
      <c r="H31" s="1"/>
      <c r="I31" s="11" t="s">
        <v>29</v>
      </c>
      <c r="J31" t="s">
        <v>35</v>
      </c>
    </row>
    <row r="32" spans="1:10" x14ac:dyDescent="0.3">
      <c r="A32" t="str">
        <f>B32&amp;"-"&amp;TEXT(C32,"mmddyy")&amp;"-"&amp;D32</f>
        <v>JBT01-101017-3+4</v>
      </c>
      <c r="B32" t="s">
        <v>4</v>
      </c>
      <c r="C32" s="9">
        <v>43018</v>
      </c>
      <c r="D32" s="10" t="s">
        <v>12</v>
      </c>
      <c r="E32" s="5">
        <f>G32/F32</f>
        <v>4.1466083150984684E-2</v>
      </c>
      <c r="F32" s="3">
        <v>914</v>
      </c>
      <c r="G32" s="4">
        <v>37.9</v>
      </c>
      <c r="H32" s="1"/>
      <c r="I32" s="11" t="s">
        <v>29</v>
      </c>
      <c r="J32" t="s">
        <v>35</v>
      </c>
    </row>
    <row r="33" spans="1:10" x14ac:dyDescent="0.3">
      <c r="A33" t="str">
        <f>B33&amp;"-"&amp;TEXT(C33,"mmddyy")&amp;"-"&amp;D33</f>
        <v>JBT01-102417-1</v>
      </c>
      <c r="B33" t="s">
        <v>4</v>
      </c>
      <c r="C33" s="9">
        <v>43032</v>
      </c>
      <c r="D33" s="10">
        <v>1</v>
      </c>
      <c r="E33" s="5">
        <f>G33/F33</f>
        <v>0.30316742081447962</v>
      </c>
      <c r="F33" s="1">
        <v>44.2</v>
      </c>
      <c r="G33" s="4">
        <v>13.4</v>
      </c>
    </row>
    <row r="34" spans="1:10" x14ac:dyDescent="0.3">
      <c r="A34" t="str">
        <f>B34&amp;"-"&amp;TEXT(C34,"mmddyy")&amp;"-"&amp;D34</f>
        <v>JBT01-110117-3</v>
      </c>
      <c r="B34" t="s">
        <v>4</v>
      </c>
      <c r="C34" s="9">
        <v>43040</v>
      </c>
      <c r="D34" s="10">
        <v>3</v>
      </c>
      <c r="E34" s="5"/>
      <c r="F34" s="3">
        <v>360</v>
      </c>
      <c r="G34" s="4" t="s">
        <v>36</v>
      </c>
      <c r="I34" s="11" t="s">
        <v>29</v>
      </c>
      <c r="J34" t="s">
        <v>42</v>
      </c>
    </row>
    <row r="35" spans="1:10" x14ac:dyDescent="0.3">
      <c r="A35" t="str">
        <f>B35&amp;"-"&amp;TEXT(C35,"mmddyy")&amp;"-"&amp;D35</f>
        <v>JBT01-110717-3</v>
      </c>
      <c r="B35" t="s">
        <v>4</v>
      </c>
      <c r="C35" s="9">
        <v>43046</v>
      </c>
      <c r="D35" s="10">
        <v>3</v>
      </c>
      <c r="E35" s="5">
        <f>G35/F35</f>
        <v>0.18419452887537993</v>
      </c>
      <c r="F35" s="3">
        <v>329</v>
      </c>
      <c r="G35" s="4">
        <v>60.6</v>
      </c>
    </row>
    <row r="36" spans="1:10" x14ac:dyDescent="0.3">
      <c r="A36" t="str">
        <f>B36&amp;"-"&amp;TEXT(C36,"mmddyy")&amp;"-"&amp;D36</f>
        <v>JBT01-111417-1</v>
      </c>
      <c r="B36" t="s">
        <v>4</v>
      </c>
      <c r="C36" s="9">
        <v>43053</v>
      </c>
      <c r="D36" s="10">
        <v>1</v>
      </c>
      <c r="E36" s="5">
        <f>G36/F36</f>
        <v>0.84328358208955212</v>
      </c>
      <c r="F36" s="1">
        <v>40.200000000000003</v>
      </c>
      <c r="G36" s="4">
        <v>33.9</v>
      </c>
      <c r="I36" s="11" t="s">
        <v>29</v>
      </c>
      <c r="J36" t="s">
        <v>40</v>
      </c>
    </row>
    <row r="37" spans="1:10" x14ac:dyDescent="0.3">
      <c r="A37" t="str">
        <f>B37&amp;"-"&amp;TEXT(C37,"mmddyy")&amp;"-"&amp;D37</f>
        <v>JBT01-112017-1</v>
      </c>
      <c r="B37" t="s">
        <v>4</v>
      </c>
      <c r="C37" s="9">
        <v>43059</v>
      </c>
      <c r="D37" s="10">
        <v>1</v>
      </c>
      <c r="E37" s="5">
        <f>G37/F37</f>
        <v>0.52071005917159774</v>
      </c>
      <c r="F37" s="1">
        <v>33.799999999999997</v>
      </c>
      <c r="G37" s="4">
        <v>17.600000000000001</v>
      </c>
      <c r="I37" s="11" t="s">
        <v>29</v>
      </c>
      <c r="J37" t="s">
        <v>39</v>
      </c>
    </row>
    <row r="38" spans="1:10" x14ac:dyDescent="0.3">
      <c r="A38" s="2" t="str">
        <f>B38&amp;"-"&amp;TEXT(C38,"mmddyy")&amp;"-"&amp;D38</f>
        <v>JBT01-112917-GR</v>
      </c>
      <c r="B38" t="s">
        <v>4</v>
      </c>
      <c r="C38" s="9">
        <v>43068</v>
      </c>
      <c r="D38" t="s">
        <v>45</v>
      </c>
      <c r="E38" s="5">
        <f>G38/F38</f>
        <v>0.22497420020639836</v>
      </c>
      <c r="F38">
        <v>96.9</v>
      </c>
      <c r="G38">
        <v>21.8</v>
      </c>
    </row>
    <row r="39" spans="1:10" x14ac:dyDescent="0.3">
      <c r="A39" s="2" t="str">
        <f>B39&amp;"-"&amp;TEXT(C39,"mmddyy")&amp;"-"&amp;D39</f>
        <v>JBT01-120417-GR</v>
      </c>
      <c r="B39" t="s">
        <v>4</v>
      </c>
      <c r="C39" s="9">
        <v>43073</v>
      </c>
      <c r="D39" t="s">
        <v>45</v>
      </c>
      <c r="E39" s="5">
        <f>G39/F39</f>
        <v>0.59283387622149841</v>
      </c>
      <c r="F39">
        <v>30.7</v>
      </c>
      <c r="G39">
        <v>18.2</v>
      </c>
      <c r="H39">
        <v>4.0199999999999996</v>
      </c>
      <c r="I39" s="11" t="s">
        <v>29</v>
      </c>
      <c r="J39" t="s">
        <v>46</v>
      </c>
    </row>
    <row r="40" spans="1:10" x14ac:dyDescent="0.3">
      <c r="A40" s="2" t="str">
        <f>B40&amp;"-"&amp;TEXT(C40,"mmddyy")&amp;"-"&amp;D40</f>
        <v>JBT01-121517-GR</v>
      </c>
      <c r="B40" t="s">
        <v>4</v>
      </c>
      <c r="C40" s="9">
        <v>43084</v>
      </c>
      <c r="D40" t="s">
        <v>45</v>
      </c>
      <c r="E40" s="5">
        <f>G40/F40</f>
        <v>0.37540453074433655</v>
      </c>
      <c r="F40">
        <v>30.9</v>
      </c>
      <c r="G40">
        <v>11.6</v>
      </c>
      <c r="H40">
        <v>3.49</v>
      </c>
      <c r="I40" s="11" t="s">
        <v>29</v>
      </c>
      <c r="J40" t="s">
        <v>47</v>
      </c>
    </row>
    <row r="41" spans="1:10" x14ac:dyDescent="0.3">
      <c r="A41" s="2" t="str">
        <f>B41&amp;"-"&amp;TEXT(C41,"mmddyy")&amp;"-"&amp;D41</f>
        <v>JBT01-121917-GR</v>
      </c>
      <c r="B41" t="s">
        <v>4</v>
      </c>
      <c r="C41" s="9">
        <v>43088</v>
      </c>
      <c r="D41" t="s">
        <v>45</v>
      </c>
      <c r="E41" s="5">
        <f>G41/F41</f>
        <v>0.68722466960352424</v>
      </c>
      <c r="F41">
        <v>22.7</v>
      </c>
      <c r="G41">
        <v>15.6</v>
      </c>
      <c r="H41">
        <v>3.48</v>
      </c>
      <c r="I41" s="11" t="s">
        <v>29</v>
      </c>
      <c r="J41" t="s">
        <v>47</v>
      </c>
    </row>
    <row r="42" spans="1:10" x14ac:dyDescent="0.3">
      <c r="A42" s="2" t="str">
        <f>B42&amp;"-"&amp;TEXT(C42,"mmddyy")&amp;"-"&amp;D42</f>
        <v>JBT01-122717-GR</v>
      </c>
      <c r="B42" t="s">
        <v>4</v>
      </c>
      <c r="C42" s="9">
        <v>43096</v>
      </c>
      <c r="D42" t="s">
        <v>45</v>
      </c>
      <c r="E42" s="5">
        <f>G42/F42</f>
        <v>0.828125</v>
      </c>
      <c r="F42">
        <v>19.2</v>
      </c>
      <c r="G42">
        <v>15.9</v>
      </c>
    </row>
    <row r="43" spans="1:10" x14ac:dyDescent="0.3">
      <c r="A43" s="2" t="str">
        <f>B43&amp;"-"&amp;TEXT(C43,"mmddyy")&amp;"-"&amp;D43</f>
        <v>JBT01-010918-GR</v>
      </c>
      <c r="B43" t="s">
        <v>4</v>
      </c>
      <c r="C43" s="9">
        <v>43109</v>
      </c>
      <c r="D43" t="s">
        <v>45</v>
      </c>
      <c r="E43" s="5">
        <f>G43/F43</f>
        <v>0.61776061776061775</v>
      </c>
      <c r="F43">
        <v>25.9</v>
      </c>
      <c r="G43">
        <v>16</v>
      </c>
    </row>
    <row r="44" spans="1:10" x14ac:dyDescent="0.3">
      <c r="A44" s="2" t="str">
        <f>B44&amp;"-"&amp;TEXT(C44,"mmddyy")&amp;"-"&amp;D44</f>
        <v>JBT01-011218-GR</v>
      </c>
      <c r="B44" t="s">
        <v>4</v>
      </c>
      <c r="C44" s="9">
        <v>43112</v>
      </c>
      <c r="D44" t="s">
        <v>45</v>
      </c>
      <c r="E44" s="5">
        <f>G44/F44</f>
        <v>0</v>
      </c>
      <c r="F44">
        <v>377</v>
      </c>
      <c r="H44">
        <v>5.63</v>
      </c>
    </row>
    <row r="45" spans="1:10" x14ac:dyDescent="0.3">
      <c r="A45" s="2" t="str">
        <f>B45&amp;"-"&amp;TEXT(C45,"mmddyy")&amp;"-"&amp;D45</f>
        <v>JBT01-011618-GR</v>
      </c>
      <c r="B45" t="s">
        <v>4</v>
      </c>
      <c r="C45" s="9">
        <v>43116</v>
      </c>
      <c r="D45" t="s">
        <v>45</v>
      </c>
      <c r="E45" s="5">
        <f>G45/F45</f>
        <v>0.76978417266187038</v>
      </c>
      <c r="F45">
        <v>27.8</v>
      </c>
      <c r="G45">
        <v>21.4</v>
      </c>
      <c r="H45">
        <v>4.91</v>
      </c>
      <c r="I45" s="11" t="s">
        <v>29</v>
      </c>
      <c r="J45" t="s">
        <v>48</v>
      </c>
    </row>
    <row r="46" spans="1:10" x14ac:dyDescent="0.3">
      <c r="A46" t="str">
        <f>B46&amp;"-"&amp;TEXT(C46,"mmddyy")&amp;"-"&amp;D46</f>
        <v>JBT01-012418-GR</v>
      </c>
      <c r="B46" t="s">
        <v>4</v>
      </c>
      <c r="C46" s="9">
        <v>43124</v>
      </c>
      <c r="D46" s="10" t="s">
        <v>45</v>
      </c>
      <c r="E46" s="5">
        <v>154</v>
      </c>
      <c r="F46" s="1">
        <v>154</v>
      </c>
      <c r="G46" s="4">
        <v>67.5</v>
      </c>
    </row>
    <row r="47" spans="1:10" x14ac:dyDescent="0.3">
      <c r="A47" s="2" t="str">
        <f>B47&amp;"-"&amp;TEXT(C47,"mmddyy")&amp;"-"&amp;D47</f>
        <v>JBT01-020118-GR</v>
      </c>
      <c r="B47" t="s">
        <v>4</v>
      </c>
      <c r="C47" s="9">
        <v>43132</v>
      </c>
      <c r="D47" t="s">
        <v>45</v>
      </c>
      <c r="E47" s="5">
        <v>18.899999999999999</v>
      </c>
      <c r="F47">
        <v>18.899999999999999</v>
      </c>
      <c r="G47">
        <v>18.899999999999999</v>
      </c>
      <c r="H47">
        <v>2.84</v>
      </c>
      <c r="I47" s="11" t="s">
        <v>29</v>
      </c>
      <c r="J47" t="s">
        <v>47</v>
      </c>
    </row>
    <row r="48" spans="1:10" x14ac:dyDescent="0.3">
      <c r="A48" s="2" t="str">
        <f>B48&amp;"-"&amp;TEXT(C48,"mmddyy")&amp;"-"&amp;D48</f>
        <v>JBT01-020518-GR</v>
      </c>
      <c r="B48" t="s">
        <v>4</v>
      </c>
      <c r="C48" s="9">
        <v>43136</v>
      </c>
      <c r="D48" t="s">
        <v>45</v>
      </c>
      <c r="E48" s="5">
        <f>G48/F48</f>
        <v>0.88888888888888884</v>
      </c>
      <c r="F48" s="1">
        <v>21.6</v>
      </c>
      <c r="G48" s="1">
        <v>19.2</v>
      </c>
      <c r="H48" s="1"/>
    </row>
    <row r="49" spans="1:10" x14ac:dyDescent="0.3">
      <c r="A49" s="2" t="str">
        <f>B49&amp;"-"&amp;TEXT(C49,"mmddyy")&amp;"-"&amp;D49</f>
        <v>JBT01-022118-GR</v>
      </c>
      <c r="B49" t="s">
        <v>4</v>
      </c>
      <c r="C49" s="9">
        <v>43152</v>
      </c>
      <c r="D49" t="s">
        <v>45</v>
      </c>
      <c r="E49" s="5">
        <f>G49/F49</f>
        <v>0.31669865642994244</v>
      </c>
      <c r="F49" s="1">
        <v>260.5</v>
      </c>
      <c r="G49" s="1">
        <v>82.5</v>
      </c>
      <c r="H49" s="1">
        <v>6.04</v>
      </c>
    </row>
    <row r="50" spans="1:10" x14ac:dyDescent="0.3">
      <c r="A50" s="2" t="str">
        <f>B50&amp;"-"&amp;TEXT(C50,"mmddyy")&amp;"-"&amp;D50</f>
        <v>JBT01-030918-GR</v>
      </c>
      <c r="B50" t="s">
        <v>4</v>
      </c>
      <c r="C50" s="9">
        <v>43168</v>
      </c>
      <c r="D50" t="s">
        <v>45</v>
      </c>
      <c r="E50" s="5">
        <f>G50/F50</f>
        <v>0.52252252252252251</v>
      </c>
      <c r="F50" s="1">
        <v>33.299999999999997</v>
      </c>
      <c r="G50" s="1">
        <v>17.399999999999999</v>
      </c>
      <c r="H50" s="1">
        <v>5.1100000000000003</v>
      </c>
    </row>
    <row r="51" spans="1:10" x14ac:dyDescent="0.3">
      <c r="A51" s="2" t="str">
        <f>B51&amp;"-"&amp;TEXT(C51,"mmddyyyy")&amp;"-"&amp;D51</f>
        <v>JBT02-04112017-1</v>
      </c>
      <c r="B51" t="s">
        <v>8</v>
      </c>
      <c r="C51" s="9">
        <v>42836</v>
      </c>
      <c r="D51" s="10" t="s">
        <v>5</v>
      </c>
      <c r="E51" s="5">
        <f>G51/F51</f>
        <v>0.69467213114754101</v>
      </c>
      <c r="F51" s="3">
        <v>976</v>
      </c>
      <c r="G51" s="3">
        <v>678</v>
      </c>
      <c r="H51" s="5">
        <v>7.19</v>
      </c>
      <c r="I51" s="11" t="s">
        <v>29</v>
      </c>
      <c r="J51" t="s">
        <v>37</v>
      </c>
    </row>
    <row r="52" spans="1:10" x14ac:dyDescent="0.3">
      <c r="A52" s="2" t="str">
        <f>B52&amp;"-"&amp;TEXT(C52,"mmddyyyy")&amp;"-"&amp;D52</f>
        <v>JBT02-04182017-1</v>
      </c>
      <c r="B52" t="s">
        <v>8</v>
      </c>
      <c r="C52" s="9">
        <v>42843</v>
      </c>
      <c r="D52" s="10" t="s">
        <v>5</v>
      </c>
      <c r="E52" s="5">
        <f>G52/F52</f>
        <v>0.38677685950413221</v>
      </c>
      <c r="F52" s="3">
        <v>242</v>
      </c>
      <c r="G52" s="4">
        <v>93.6</v>
      </c>
      <c r="H52" s="5">
        <v>8.52</v>
      </c>
    </row>
    <row r="53" spans="1:10" x14ac:dyDescent="0.3">
      <c r="A53" s="2" t="str">
        <f>B53&amp;"-"&amp;TEXT(C53,"mmddyyyy")&amp;"-"&amp;D53</f>
        <v>JBT02-04252017-1</v>
      </c>
      <c r="B53" t="s">
        <v>8</v>
      </c>
      <c r="C53" s="9">
        <v>42850</v>
      </c>
      <c r="D53" s="10" t="s">
        <v>5</v>
      </c>
      <c r="E53" s="5">
        <f>G53/F53</f>
        <v>0.28920570264765783</v>
      </c>
      <c r="F53" s="3">
        <v>491</v>
      </c>
      <c r="G53" s="3">
        <v>142</v>
      </c>
      <c r="H53" s="5">
        <v>8.68</v>
      </c>
    </row>
    <row r="54" spans="1:10" x14ac:dyDescent="0.3">
      <c r="A54" s="2" t="str">
        <f>B54&amp;"-"&amp;TEXT(C54,"mmddyyyy")&amp;"-"&amp;D54</f>
        <v>JBT02-05022017-1</v>
      </c>
      <c r="B54" t="s">
        <v>8</v>
      </c>
      <c r="C54" s="9">
        <v>42857</v>
      </c>
      <c r="D54" s="10" t="s">
        <v>5</v>
      </c>
      <c r="E54" s="5">
        <f>G54/F54</f>
        <v>0.61118012422360246</v>
      </c>
      <c r="F54" s="3">
        <v>805</v>
      </c>
      <c r="G54" s="3">
        <v>492</v>
      </c>
      <c r="H54" s="5">
        <v>8.58</v>
      </c>
    </row>
    <row r="55" spans="1:10" x14ac:dyDescent="0.3">
      <c r="A55" s="2" t="str">
        <f>B55&amp;"-"&amp;TEXT(C55,"mmddyyyy")&amp;"-"&amp;D55</f>
        <v>JBT02-05092017-1</v>
      </c>
      <c r="B55" t="s">
        <v>8</v>
      </c>
      <c r="C55" s="9">
        <v>42864</v>
      </c>
      <c r="D55" s="10">
        <v>1</v>
      </c>
      <c r="E55" s="5">
        <f>G55/F55</f>
        <v>0.20512820512820512</v>
      </c>
      <c r="F55" s="3">
        <v>585</v>
      </c>
      <c r="G55" s="3">
        <v>120</v>
      </c>
      <c r="H55" s="5">
        <v>8.52</v>
      </c>
    </row>
    <row r="56" spans="1:10" x14ac:dyDescent="0.3">
      <c r="A56" s="2" t="str">
        <f>B56&amp;"-"&amp;TEXT(C56,"mmddyyyy")&amp;"-"&amp;D56</f>
        <v>JBT02-05092017-2</v>
      </c>
      <c r="B56" t="s">
        <v>8</v>
      </c>
      <c r="C56" s="9">
        <v>42864</v>
      </c>
      <c r="D56" s="10">
        <v>2</v>
      </c>
      <c r="E56" s="5">
        <f>G56/F56</f>
        <v>0.14055299539170507</v>
      </c>
      <c r="F56" s="3">
        <v>868</v>
      </c>
      <c r="G56" s="3">
        <v>122</v>
      </c>
      <c r="H56" s="5">
        <v>7.88</v>
      </c>
    </row>
    <row r="57" spans="1:10" x14ac:dyDescent="0.3">
      <c r="A57" s="2" t="str">
        <f>B57&amp;"-"&amp;TEXT(C57,"mmddyyyy")&amp;"-"&amp;D57</f>
        <v>JBT02-05092017-3</v>
      </c>
      <c r="B57" t="s">
        <v>8</v>
      </c>
      <c r="C57" s="9">
        <v>42864</v>
      </c>
      <c r="D57" s="10">
        <v>3</v>
      </c>
      <c r="E57" s="5">
        <f>G57/F57</f>
        <v>0.17972350230414746</v>
      </c>
      <c r="F57" s="3">
        <v>868</v>
      </c>
      <c r="G57" s="3">
        <v>156</v>
      </c>
      <c r="H57" s="5">
        <v>8</v>
      </c>
    </row>
    <row r="58" spans="1:10" x14ac:dyDescent="0.3">
      <c r="A58" s="2" t="str">
        <f>B58&amp;"-"&amp;TEXT(C58,"mmddyyyy")&amp;"-"&amp;D58</f>
        <v>JBT02-05162017-1</v>
      </c>
      <c r="B58" t="s">
        <v>8</v>
      </c>
      <c r="C58" s="9">
        <v>42871</v>
      </c>
      <c r="D58" s="10">
        <v>1</v>
      </c>
      <c r="E58" s="5">
        <f>G58/F58</f>
        <v>0.34495412844036699</v>
      </c>
      <c r="F58">
        <v>109</v>
      </c>
      <c r="G58" s="4">
        <v>37.6</v>
      </c>
      <c r="H58" s="5">
        <v>8.26</v>
      </c>
    </row>
    <row r="59" spans="1:10" x14ac:dyDescent="0.3">
      <c r="A59" s="2" t="str">
        <f>B59&amp;"-"&amp;TEXT(C59,"mmddyyyy")&amp;"-"&amp;D59</f>
        <v>JBT02-05302017-1</v>
      </c>
      <c r="B59" t="s">
        <v>8</v>
      </c>
      <c r="C59" s="9">
        <v>42885</v>
      </c>
      <c r="D59" s="10">
        <v>1</v>
      </c>
      <c r="E59" s="5">
        <f>G59/F59</f>
        <v>0.38598726114649684</v>
      </c>
      <c r="F59">
        <v>78.5</v>
      </c>
      <c r="G59" s="4">
        <v>30.3</v>
      </c>
      <c r="H59" s="5">
        <v>8.83</v>
      </c>
    </row>
    <row r="60" spans="1:10" x14ac:dyDescent="0.3">
      <c r="A60" s="2" t="str">
        <f>B60&amp;"-"&amp;TEXT(C60,"mmddyyyy")&amp;"-"&amp;D60</f>
        <v>JBT02-06072017-1</v>
      </c>
      <c r="B60" t="s">
        <v>8</v>
      </c>
      <c r="C60" s="9">
        <v>42893</v>
      </c>
      <c r="D60" s="10">
        <v>1</v>
      </c>
      <c r="E60" s="5">
        <f>G60/F60</f>
        <v>0.41901931649331353</v>
      </c>
      <c r="F60">
        <v>67.3</v>
      </c>
      <c r="G60" s="4">
        <v>28.2</v>
      </c>
      <c r="H60" s="5">
        <v>11.78</v>
      </c>
    </row>
    <row r="61" spans="1:10" x14ac:dyDescent="0.3">
      <c r="A61" s="2" t="str">
        <f>B61&amp;"-"&amp;TEXT(C61,"mmddyyyy")&amp;"-"&amp;D61</f>
        <v>JBT02-06132017-1</v>
      </c>
      <c r="B61" t="s">
        <v>8</v>
      </c>
      <c r="C61" s="9">
        <v>42899</v>
      </c>
      <c r="D61" s="10">
        <v>1</v>
      </c>
      <c r="E61" s="5">
        <f>G61/F61</f>
        <v>0.59375</v>
      </c>
      <c r="F61" s="4">
        <v>48</v>
      </c>
      <c r="G61" s="4">
        <v>28.5</v>
      </c>
      <c r="H61" s="5">
        <v>11.69</v>
      </c>
    </row>
    <row r="62" spans="1:10" x14ac:dyDescent="0.3">
      <c r="A62" s="2" t="str">
        <f>B62&amp;"-"&amp;TEXT(C62,"mmddyyyy")&amp;"-"&amp;D62</f>
        <v>JBT02-06222017-1</v>
      </c>
      <c r="B62" t="s">
        <v>8</v>
      </c>
      <c r="C62" s="9">
        <v>42908</v>
      </c>
      <c r="D62" s="10">
        <v>1</v>
      </c>
      <c r="E62" s="5">
        <f>G62/F62</f>
        <v>0.46534653465346526</v>
      </c>
      <c r="F62">
        <v>90.9</v>
      </c>
      <c r="G62" s="4">
        <v>42.3</v>
      </c>
      <c r="H62" s="5">
        <v>12.86</v>
      </c>
    </row>
    <row r="63" spans="1:10" x14ac:dyDescent="0.3">
      <c r="A63" s="2" t="str">
        <f>B63&amp;"-"&amp;TEXT(C63,"mmddyyyy")&amp;"-"&amp;D63</f>
        <v>JBT02-06262017-1</v>
      </c>
      <c r="B63" t="s">
        <v>8</v>
      </c>
      <c r="C63" s="9">
        <v>42912</v>
      </c>
      <c r="D63" s="10">
        <v>1</v>
      </c>
      <c r="E63" s="5">
        <f>G63/F63</f>
        <v>0.45182481751824816</v>
      </c>
      <c r="F63" s="3">
        <v>137</v>
      </c>
      <c r="G63" s="4">
        <v>61.9</v>
      </c>
      <c r="H63" s="5">
        <v>25.34</v>
      </c>
    </row>
    <row r="64" spans="1:10" x14ac:dyDescent="0.3">
      <c r="A64" s="2" t="str">
        <f>B64&amp;"-"&amp;TEXT(C64,"mmddyyyy")&amp;"-"&amp;D64</f>
        <v>JBT02-06262017-2</v>
      </c>
      <c r="B64" t="s">
        <v>8</v>
      </c>
      <c r="C64" s="9">
        <v>42912</v>
      </c>
      <c r="D64" s="10">
        <v>2</v>
      </c>
      <c r="E64" s="5">
        <f>G64/F64</f>
        <v>0.43492063492063493</v>
      </c>
      <c r="F64" s="3">
        <v>189</v>
      </c>
      <c r="G64" s="4">
        <v>82.2</v>
      </c>
      <c r="H64" s="5">
        <v>29.34</v>
      </c>
    </row>
    <row r="65" spans="1:20" x14ac:dyDescent="0.3">
      <c r="A65" s="2" t="str">
        <f>B65&amp;"-"&amp;TEXT(C65,"mmddyyyy")&amp;"-"&amp;D65</f>
        <v>JBT02-06262017-3</v>
      </c>
      <c r="B65" t="s">
        <v>8</v>
      </c>
      <c r="C65" s="9">
        <v>42912</v>
      </c>
      <c r="D65" s="10">
        <v>3</v>
      </c>
      <c r="E65" s="5">
        <f>G65/F65</f>
        <v>0.58750000000000002</v>
      </c>
      <c r="F65" s="3">
        <v>160</v>
      </c>
      <c r="G65" s="4">
        <v>94</v>
      </c>
      <c r="H65" s="5">
        <v>27.34</v>
      </c>
    </row>
    <row r="66" spans="1:20" x14ac:dyDescent="0.3">
      <c r="A66" s="2" t="str">
        <f>B66&amp;"-"&amp;TEXT(C66,"mmddyyyy")&amp;"-"&amp;D66</f>
        <v>JBT02-06262017-4</v>
      </c>
      <c r="B66" t="s">
        <v>8</v>
      </c>
      <c r="C66" s="9">
        <v>42912</v>
      </c>
      <c r="D66" s="10">
        <v>4</v>
      </c>
      <c r="E66" s="5">
        <f>G66/F66</f>
        <v>0.33650793650793653</v>
      </c>
      <c r="F66" s="3">
        <v>315</v>
      </c>
      <c r="G66" s="3">
        <v>106</v>
      </c>
      <c r="H66" s="5">
        <v>22.93</v>
      </c>
    </row>
    <row r="67" spans="1:20" x14ac:dyDescent="0.3">
      <c r="A67" s="2" t="str">
        <f>B67&amp;"-"&amp;TEXT(C67,"mmddyyyy")&amp;"-"&amp;D67</f>
        <v>JBT02-07052017-1+2</v>
      </c>
      <c r="B67" t="s">
        <v>8</v>
      </c>
      <c r="C67" s="9">
        <v>42921</v>
      </c>
      <c r="D67" s="10" t="s">
        <v>7</v>
      </c>
      <c r="E67" s="5">
        <f>G67/F67</f>
        <v>0.59313725490196079</v>
      </c>
      <c r="F67" s="3">
        <v>102</v>
      </c>
      <c r="G67" s="4">
        <v>60.5</v>
      </c>
      <c r="H67" s="5">
        <v>9.85</v>
      </c>
      <c r="S67" s="1"/>
      <c r="T67" s="1"/>
    </row>
    <row r="68" spans="1:20" x14ac:dyDescent="0.3">
      <c r="A68" s="2" t="str">
        <f>B68&amp;"-"&amp;TEXT(C68,"mmddyyyy")&amp;"-"&amp;D68</f>
        <v>JBT02-07112017-1</v>
      </c>
      <c r="B68" t="s">
        <v>8</v>
      </c>
      <c r="C68" s="9">
        <v>42927</v>
      </c>
      <c r="D68" s="10">
        <v>1</v>
      </c>
      <c r="E68" s="5">
        <f>G68/F68</f>
        <v>0.38943894389438943</v>
      </c>
      <c r="F68" s="3">
        <v>303</v>
      </c>
      <c r="G68" s="3">
        <v>118</v>
      </c>
      <c r="H68" s="5">
        <v>8.68</v>
      </c>
    </row>
    <row r="69" spans="1:20" x14ac:dyDescent="0.3">
      <c r="A69" s="2" t="str">
        <f>B69&amp;"-"&amp;TEXT(C69,"mmddyyyy")&amp;"-"&amp;D69</f>
        <v>JBT02-07112017-2</v>
      </c>
      <c r="B69" t="s">
        <v>8</v>
      </c>
      <c r="C69" s="9">
        <v>42927</v>
      </c>
      <c r="D69" s="10">
        <v>2</v>
      </c>
      <c r="E69" s="5">
        <f>G69/F69</f>
        <v>0.45213379469434833</v>
      </c>
      <c r="F69" s="3">
        <v>433.5</v>
      </c>
      <c r="G69" s="3">
        <v>196</v>
      </c>
      <c r="H69" s="5">
        <v>7.19</v>
      </c>
    </row>
    <row r="70" spans="1:20" x14ac:dyDescent="0.3">
      <c r="A70" s="2" t="str">
        <f>B70&amp;"-"&amp;TEXT(C70,"mmddyyyy")&amp;"-"&amp;D70</f>
        <v>JBT02-07182017-1</v>
      </c>
      <c r="B70" t="s">
        <v>8</v>
      </c>
      <c r="C70" s="9">
        <v>42934</v>
      </c>
      <c r="D70" s="10" t="s">
        <v>5</v>
      </c>
      <c r="E70" s="5">
        <f>G70/F70</f>
        <v>0.63270777479892759</v>
      </c>
      <c r="F70" s="3">
        <v>186.5</v>
      </c>
      <c r="G70" s="3">
        <v>118</v>
      </c>
      <c r="H70" s="5">
        <v>7.27</v>
      </c>
    </row>
    <row r="71" spans="1:20" x14ac:dyDescent="0.3">
      <c r="A71" s="2" t="str">
        <f>B71&amp;"-"&amp;TEXT(C71,"mmddyyyy")&amp;"-"&amp;D71</f>
        <v>JBT02-07262017-1</v>
      </c>
      <c r="B71" t="s">
        <v>8</v>
      </c>
      <c r="C71" s="9">
        <v>42942</v>
      </c>
      <c r="D71" s="10">
        <v>1</v>
      </c>
      <c r="E71" s="5">
        <f>G71/F71</f>
        <v>0.96306429548563621</v>
      </c>
      <c r="F71">
        <v>73.099999999999994</v>
      </c>
      <c r="G71" s="4">
        <v>70.400000000000006</v>
      </c>
      <c r="H71" s="5">
        <v>8.0299999999999994</v>
      </c>
    </row>
    <row r="72" spans="1:20" x14ac:dyDescent="0.3">
      <c r="A72" s="2" t="str">
        <f>B72&amp;"-"&amp;TEXT(C72,"mmddyyyy")&amp;"-"&amp;D72</f>
        <v>JBT02-08012017-1</v>
      </c>
      <c r="B72" t="s">
        <v>8</v>
      </c>
      <c r="C72" s="9">
        <v>42948</v>
      </c>
      <c r="D72" s="10">
        <v>1</v>
      </c>
      <c r="E72" s="5">
        <f>G72/F72</f>
        <v>0.6259780907668232</v>
      </c>
      <c r="F72">
        <v>63.9</v>
      </c>
      <c r="G72" s="4">
        <v>40</v>
      </c>
      <c r="H72" s="5">
        <v>8.41</v>
      </c>
    </row>
    <row r="73" spans="1:20" x14ac:dyDescent="0.3">
      <c r="A73" s="2" t="str">
        <f>B73&amp;"-"&amp;TEXT(C73,"mmddyyyy")&amp;"-"&amp;D73</f>
        <v>JBT02-08082017-1</v>
      </c>
      <c r="B73" t="s">
        <v>8</v>
      </c>
      <c r="C73" s="9">
        <v>42955</v>
      </c>
      <c r="D73" s="10">
        <v>1</v>
      </c>
      <c r="E73" s="5">
        <f>G73/F73</f>
        <v>0.73267326732673266</v>
      </c>
      <c r="F73">
        <v>50.5</v>
      </c>
      <c r="G73" s="4">
        <v>37</v>
      </c>
    </row>
    <row r="74" spans="1:20" x14ac:dyDescent="0.3">
      <c r="A74" s="2" t="str">
        <f>B74&amp;"-"&amp;TEXT(C74,"mmddyyyy")&amp;"-"&amp;D74</f>
        <v>JBT02-08152017-1</v>
      </c>
      <c r="B74" t="s">
        <v>8</v>
      </c>
      <c r="C74" s="9">
        <v>42962</v>
      </c>
      <c r="D74" s="10">
        <v>1</v>
      </c>
      <c r="E74" s="5">
        <f>G74/F74</f>
        <v>0.79423076923076918</v>
      </c>
      <c r="F74" s="4">
        <v>52</v>
      </c>
      <c r="G74" s="4">
        <v>41.3</v>
      </c>
      <c r="H74" s="5">
        <v>7.29</v>
      </c>
    </row>
    <row r="75" spans="1:20" x14ac:dyDescent="0.3">
      <c r="A75" s="2" t="str">
        <f>B75&amp;"-"&amp;TEXT(C75,"mmddyyyy")&amp;"-"&amp;D75</f>
        <v>JBT02-08222017-1</v>
      </c>
      <c r="B75" t="s">
        <v>8</v>
      </c>
      <c r="C75" s="9">
        <v>42969</v>
      </c>
      <c r="D75" s="10">
        <v>1</v>
      </c>
      <c r="E75" s="5">
        <f>G75/F75</f>
        <v>0.45853658536585368</v>
      </c>
      <c r="F75" s="3">
        <v>307.5</v>
      </c>
      <c r="G75" s="3">
        <v>141</v>
      </c>
      <c r="H75" s="5">
        <v>5.81</v>
      </c>
    </row>
    <row r="76" spans="1:20" x14ac:dyDescent="0.3">
      <c r="A76" t="str">
        <f>B76&amp;"-"&amp;TEXT(C76,"mmddyyyy")&amp;"-"&amp;D76</f>
        <v>JBT02-08302017-1</v>
      </c>
      <c r="B76" t="s">
        <v>8</v>
      </c>
      <c r="C76" s="9">
        <v>42977</v>
      </c>
      <c r="D76" s="10">
        <v>1</v>
      </c>
      <c r="E76" s="5">
        <f>G76/F76</f>
        <v>0.44444444444444448</v>
      </c>
      <c r="F76" s="3">
        <v>142.19999999999999</v>
      </c>
      <c r="G76" s="4">
        <v>63.2</v>
      </c>
    </row>
    <row r="77" spans="1:20" x14ac:dyDescent="0.3">
      <c r="A77" t="str">
        <f>B77&amp;"-"&amp;TEXT(C77,"mmddyy")&amp;"-"&amp;D77</f>
        <v>JBT02-090517-1</v>
      </c>
      <c r="B77" t="s">
        <v>8</v>
      </c>
      <c r="C77" s="9">
        <v>42983</v>
      </c>
      <c r="D77" s="10">
        <v>1</v>
      </c>
      <c r="E77" s="5">
        <f>G77/F77</f>
        <v>0.38978102189781022</v>
      </c>
      <c r="F77" s="3">
        <v>137</v>
      </c>
      <c r="G77" s="4">
        <v>53.4</v>
      </c>
      <c r="H77" s="5">
        <v>5.09</v>
      </c>
    </row>
    <row r="78" spans="1:20" x14ac:dyDescent="0.3">
      <c r="A78" t="str">
        <f>B78&amp;"-"&amp;TEXT(C78,"mmddyy")&amp;"-"&amp;D78</f>
        <v>JBT02-091217-1</v>
      </c>
      <c r="B78" t="s">
        <v>8</v>
      </c>
      <c r="C78" s="9">
        <v>42990</v>
      </c>
      <c r="D78" s="10">
        <v>1</v>
      </c>
      <c r="E78" s="5">
        <f>G78/F78</f>
        <v>0.15727002967359049</v>
      </c>
      <c r="F78" s="3">
        <v>674</v>
      </c>
      <c r="G78" s="3">
        <v>106</v>
      </c>
      <c r="H78" s="1"/>
    </row>
    <row r="79" spans="1:20" x14ac:dyDescent="0.3">
      <c r="A79" t="str">
        <f>B79&amp;"-"&amp;TEXT(C79,"mmddyy")&amp;"-"&amp;D79</f>
        <v>JBT02-091917-1</v>
      </c>
      <c r="B79" t="s">
        <v>8</v>
      </c>
      <c r="C79" s="9">
        <v>42997</v>
      </c>
      <c r="D79" s="10">
        <v>1</v>
      </c>
      <c r="E79" s="5">
        <f>G79/F79</f>
        <v>0.61791260382809676</v>
      </c>
      <c r="F79" s="3">
        <v>138.44999999999999</v>
      </c>
      <c r="G79" s="4">
        <v>85.55</v>
      </c>
      <c r="H79" s="5">
        <v>6.3599999999999994</v>
      </c>
    </row>
    <row r="80" spans="1:20" x14ac:dyDescent="0.3">
      <c r="A80" t="str">
        <f>B80&amp;"-"&amp;TEXT(C80,"mmddyy")&amp;"-"&amp;D80</f>
        <v>JBT02-092617-1</v>
      </c>
      <c r="B80" t="s">
        <v>8</v>
      </c>
      <c r="C80" s="9">
        <v>43004</v>
      </c>
      <c r="D80" s="10">
        <v>1</v>
      </c>
      <c r="E80" s="5">
        <f>G80/F80</f>
        <v>0.63671875</v>
      </c>
      <c r="F80" s="3">
        <v>102.4</v>
      </c>
      <c r="G80" s="4">
        <v>65.2</v>
      </c>
      <c r="H80" s="1"/>
    </row>
    <row r="81" spans="1:10" x14ac:dyDescent="0.3">
      <c r="A81" t="str">
        <f>B81&amp;"-"&amp;TEXT(C81,"mmddyy")&amp;"-"&amp;D81</f>
        <v>JBT02-100317-1</v>
      </c>
      <c r="B81" t="s">
        <v>8</v>
      </c>
      <c r="C81" s="9">
        <v>43011</v>
      </c>
      <c r="D81" s="10">
        <v>1</v>
      </c>
      <c r="E81" s="5">
        <f>G81/F81</f>
        <v>0.53198031980319804</v>
      </c>
      <c r="F81" s="1">
        <v>81.3</v>
      </c>
      <c r="G81" s="4">
        <v>43.25</v>
      </c>
      <c r="H81" s="5">
        <v>4.93</v>
      </c>
    </row>
    <row r="82" spans="1:10" x14ac:dyDescent="0.3">
      <c r="A82" t="str">
        <f>B82&amp;"-"&amp;TEXT(C82,"mmddyy")&amp;"-"&amp;D82</f>
        <v>JBT02-101017-1</v>
      </c>
      <c r="B82" t="s">
        <v>8</v>
      </c>
      <c r="C82" s="9">
        <v>43018</v>
      </c>
      <c r="D82" s="10">
        <v>1</v>
      </c>
      <c r="E82" s="5">
        <f>G82/F82</f>
        <v>4.7609289617486339E-2</v>
      </c>
      <c r="F82" s="3">
        <v>1464</v>
      </c>
      <c r="G82" s="4">
        <v>69.7</v>
      </c>
      <c r="H82" s="1"/>
      <c r="I82" s="11" t="s">
        <v>29</v>
      </c>
      <c r="J82" t="s">
        <v>35</v>
      </c>
    </row>
    <row r="83" spans="1:10" x14ac:dyDescent="0.3">
      <c r="A83" t="str">
        <f>B83&amp;"-"&amp;TEXT(C83,"mmddyy")&amp;"-"&amp;D83</f>
        <v>JBT02-101017-2</v>
      </c>
      <c r="B83" t="s">
        <v>8</v>
      </c>
      <c r="C83" s="9">
        <v>43018</v>
      </c>
      <c r="D83" s="10">
        <v>2</v>
      </c>
      <c r="E83" s="5">
        <f>G83/F83</f>
        <v>5.8623298033282902E-2</v>
      </c>
      <c r="F83" s="3">
        <v>1322</v>
      </c>
      <c r="G83" s="4">
        <v>77.5</v>
      </c>
      <c r="H83" s="1"/>
      <c r="I83" s="11" t="s">
        <v>29</v>
      </c>
      <c r="J83" t="s">
        <v>35</v>
      </c>
    </row>
    <row r="84" spans="1:10" x14ac:dyDescent="0.3">
      <c r="A84" t="str">
        <f>B84&amp;"-"&amp;TEXT(C84,"mmddyy")&amp;"-"&amp;D84</f>
        <v>JBT02-101017-3+4</v>
      </c>
      <c r="B84" t="s">
        <v>8</v>
      </c>
      <c r="C84" s="9">
        <v>43018</v>
      </c>
      <c r="D84" s="10" t="s">
        <v>12</v>
      </c>
      <c r="E84" s="5">
        <f>G84/F84</f>
        <v>7.6289517470881862E-2</v>
      </c>
      <c r="F84" s="3">
        <v>1202</v>
      </c>
      <c r="G84" s="4">
        <v>91.7</v>
      </c>
      <c r="H84" s="1"/>
      <c r="I84" s="11" t="s">
        <v>29</v>
      </c>
      <c r="J84" t="s">
        <v>35</v>
      </c>
    </row>
    <row r="85" spans="1:10" x14ac:dyDescent="0.3">
      <c r="A85" t="str">
        <f>B85&amp;"-"&amp;TEXT(C85,"mmddyy")&amp;"-"&amp;D85</f>
        <v>JBT02-101717-1</v>
      </c>
      <c r="B85" t="s">
        <v>8</v>
      </c>
      <c r="C85" s="9">
        <v>43025</v>
      </c>
      <c r="D85" s="10">
        <v>1</v>
      </c>
      <c r="E85" s="5">
        <f>G85/F85</f>
        <v>0.34404761904761905</v>
      </c>
      <c r="F85" s="3">
        <v>252</v>
      </c>
      <c r="G85" s="4">
        <v>86.7</v>
      </c>
      <c r="H85" s="5">
        <v>9.2200000000000006</v>
      </c>
    </row>
    <row r="86" spans="1:10" x14ac:dyDescent="0.3">
      <c r="A86" t="str">
        <f>B86&amp;"-"&amp;TEXT(C86,"mmddyy")&amp;"-"&amp;D86</f>
        <v>JBT02-102417-1</v>
      </c>
      <c r="B86" t="s">
        <v>8</v>
      </c>
      <c r="C86" s="9">
        <v>43032</v>
      </c>
      <c r="D86" s="10">
        <v>1</v>
      </c>
      <c r="E86" s="5">
        <f>G86/F86</f>
        <v>0.55684454756380508</v>
      </c>
      <c r="F86" s="1">
        <v>86.2</v>
      </c>
      <c r="G86" s="4">
        <v>48</v>
      </c>
    </row>
    <row r="87" spans="1:10" x14ac:dyDescent="0.3">
      <c r="A87" t="str">
        <f>B87&amp;"-"&amp;TEXT(C87,"mmddyy")&amp;"-"&amp;D87</f>
        <v>JBT02-110117-3</v>
      </c>
      <c r="B87" t="s">
        <v>8</v>
      </c>
      <c r="C87" s="9">
        <v>43040</v>
      </c>
      <c r="D87" s="10">
        <v>3</v>
      </c>
      <c r="E87" s="5">
        <f>G87/F87</f>
        <v>0.6227678571428571</v>
      </c>
      <c r="F87" s="3">
        <v>672</v>
      </c>
      <c r="G87" s="3">
        <v>418.5</v>
      </c>
    </row>
    <row r="88" spans="1:10" x14ac:dyDescent="0.3">
      <c r="A88" t="str">
        <f>B88&amp;"-"&amp;TEXT(C88,"mmddyy")&amp;"-"&amp;D88</f>
        <v>JBT02-110717-3</v>
      </c>
      <c r="B88" t="s">
        <v>8</v>
      </c>
      <c r="C88" s="9">
        <v>43046</v>
      </c>
      <c r="D88" s="10">
        <v>3</v>
      </c>
      <c r="E88" s="5">
        <f>G88/F88</f>
        <v>0.13722871452420701</v>
      </c>
      <c r="F88" s="3">
        <v>599</v>
      </c>
      <c r="G88" s="4">
        <v>82.2</v>
      </c>
    </row>
    <row r="89" spans="1:10" x14ac:dyDescent="0.3">
      <c r="A89" t="str">
        <f>B89&amp;"-"&amp;TEXT(C89,"mmddyy")&amp;"-"&amp;D89</f>
        <v>JBT02-111417-1</v>
      </c>
      <c r="B89" t="s">
        <v>8</v>
      </c>
      <c r="C89" s="9">
        <v>43053</v>
      </c>
      <c r="D89" s="10">
        <v>1</v>
      </c>
      <c r="E89" s="5">
        <f>G89/F89</f>
        <v>0.45575221238938052</v>
      </c>
      <c r="F89" s="3">
        <v>226</v>
      </c>
      <c r="G89" s="3">
        <v>103</v>
      </c>
      <c r="I89" s="11" t="s">
        <v>29</v>
      </c>
      <c r="J89" t="s">
        <v>40</v>
      </c>
    </row>
    <row r="90" spans="1:10" x14ac:dyDescent="0.3">
      <c r="A90" t="str">
        <f>B90&amp;"-"&amp;TEXT(C90,"mmddyy")&amp;"-"&amp;D90</f>
        <v>JBT02-112017-1</v>
      </c>
      <c r="B90" t="s">
        <v>8</v>
      </c>
      <c r="C90" s="9">
        <v>43059</v>
      </c>
      <c r="D90" s="10">
        <v>1</v>
      </c>
      <c r="E90" s="5">
        <f>G90/F90</f>
        <v>0.38630136986301367</v>
      </c>
      <c r="F90" s="3">
        <v>292</v>
      </c>
      <c r="G90" s="3">
        <v>112.8</v>
      </c>
      <c r="I90" s="11" t="s">
        <v>29</v>
      </c>
      <c r="J90" t="s">
        <v>39</v>
      </c>
    </row>
    <row r="91" spans="1:10" x14ac:dyDescent="0.3">
      <c r="A91" s="2" t="str">
        <f>B91&amp;"-"&amp;TEXT(C91,"mmddyy")&amp;"-"&amp;D91</f>
        <v>JBT02-112917-GR</v>
      </c>
      <c r="B91" t="s">
        <v>8</v>
      </c>
      <c r="C91" s="9">
        <v>43068</v>
      </c>
      <c r="D91" t="s">
        <v>45</v>
      </c>
      <c r="E91" s="5">
        <f>G91/F91</f>
        <v>0.44996400287976962</v>
      </c>
      <c r="F91">
        <v>277.8</v>
      </c>
      <c r="G91">
        <v>125</v>
      </c>
    </row>
    <row r="92" spans="1:10" x14ac:dyDescent="0.3">
      <c r="A92" s="2" t="str">
        <f>B92&amp;"-"&amp;TEXT(C92,"mmddyy")&amp;"-"&amp;D92</f>
        <v>JBT02-120417-GR</v>
      </c>
      <c r="B92" t="s">
        <v>8</v>
      </c>
      <c r="C92" s="9">
        <v>43073</v>
      </c>
      <c r="D92" t="s">
        <v>45</v>
      </c>
      <c r="E92" s="5">
        <f>G92/F92</f>
        <v>0.48217054263565895</v>
      </c>
      <c r="F92">
        <v>64.5</v>
      </c>
      <c r="G92">
        <v>31.1</v>
      </c>
      <c r="H92">
        <v>8.7200000000000006</v>
      </c>
      <c r="I92" s="11" t="s">
        <v>29</v>
      </c>
      <c r="J92" t="s">
        <v>46</v>
      </c>
    </row>
    <row r="93" spans="1:10" x14ac:dyDescent="0.3">
      <c r="A93" s="2" t="str">
        <f>B93&amp;"-"&amp;TEXT(C93,"mmddyy")&amp;"-"&amp;D93</f>
        <v>JBT02-121517-GR</v>
      </c>
      <c r="B93" t="s">
        <v>8</v>
      </c>
      <c r="C93" s="9">
        <v>43084</v>
      </c>
      <c r="D93" t="s">
        <v>45</v>
      </c>
      <c r="E93" s="5">
        <f>G93/F93</f>
        <v>0.27363184079601993</v>
      </c>
      <c r="F93">
        <v>60.3</v>
      </c>
      <c r="G93">
        <v>16.5</v>
      </c>
      <c r="H93">
        <v>9.44</v>
      </c>
      <c r="I93" s="11" t="s">
        <v>29</v>
      </c>
      <c r="J93" t="s">
        <v>47</v>
      </c>
    </row>
    <row r="94" spans="1:10" x14ac:dyDescent="0.3">
      <c r="A94" s="2" t="str">
        <f>B94&amp;"-"&amp;TEXT(C94,"mmddyy")&amp;"-"&amp;D94</f>
        <v>JBT02-121917-GR</v>
      </c>
      <c r="B94" t="s">
        <v>8</v>
      </c>
      <c r="C94" s="9">
        <v>43088</v>
      </c>
      <c r="D94" t="s">
        <v>45</v>
      </c>
      <c r="E94" s="5">
        <f>G94/F94</f>
        <v>0.61651917404129797</v>
      </c>
      <c r="F94">
        <v>33.9</v>
      </c>
      <c r="G94">
        <v>20.9</v>
      </c>
      <c r="H94">
        <v>7.62</v>
      </c>
      <c r="I94" s="11" t="s">
        <v>29</v>
      </c>
      <c r="J94" t="s">
        <v>47</v>
      </c>
    </row>
    <row r="95" spans="1:10" x14ac:dyDescent="0.3">
      <c r="A95" s="2" t="str">
        <f>B95&amp;"-"&amp;TEXT(C95,"mmddyy")&amp;"-"&amp;D95</f>
        <v>JBT02-122717-GR</v>
      </c>
      <c r="B95" t="s">
        <v>8</v>
      </c>
      <c r="C95" s="9">
        <v>43096</v>
      </c>
      <c r="D95" t="s">
        <v>45</v>
      </c>
      <c r="E95" s="5">
        <f>G95/F95</f>
        <v>0.59698275862068961</v>
      </c>
      <c r="F95">
        <v>46.4</v>
      </c>
      <c r="G95">
        <v>27.7</v>
      </c>
    </row>
    <row r="96" spans="1:10" x14ac:dyDescent="0.3">
      <c r="A96" s="2" t="str">
        <f>B96&amp;"-"&amp;TEXT(C96,"mmddyy")&amp;"-"&amp;D96</f>
        <v>JBT02-010918-GR</v>
      </c>
      <c r="B96" t="s">
        <v>8</v>
      </c>
      <c r="C96" s="9">
        <v>43109</v>
      </c>
      <c r="D96" t="s">
        <v>45</v>
      </c>
      <c r="E96" s="5">
        <f>G96/F96</f>
        <v>0.57846153846153847</v>
      </c>
      <c r="F96">
        <v>32.5</v>
      </c>
      <c r="G96">
        <v>18.8</v>
      </c>
    </row>
    <row r="97" spans="1:10" x14ac:dyDescent="0.3">
      <c r="A97" s="2" t="str">
        <f>B97&amp;"-"&amp;TEXT(C97,"mmddyy")&amp;"-"&amp;D97</f>
        <v>JBT02-011218-GR</v>
      </c>
      <c r="B97" t="s">
        <v>8</v>
      </c>
      <c r="C97" s="9">
        <v>43112</v>
      </c>
      <c r="D97" t="s">
        <v>45</v>
      </c>
      <c r="E97" s="5">
        <f>G97/F97</f>
        <v>0</v>
      </c>
      <c r="F97">
        <v>449</v>
      </c>
      <c r="H97">
        <v>4.71</v>
      </c>
    </row>
    <row r="98" spans="1:10" x14ac:dyDescent="0.3">
      <c r="A98" s="2" t="str">
        <f>B98&amp;"-"&amp;TEXT(C98,"mmddyy")&amp;"-"&amp;D98</f>
        <v>JBT02-022118-GR</v>
      </c>
      <c r="B98" t="s">
        <v>8</v>
      </c>
      <c r="C98" s="9">
        <v>43152</v>
      </c>
      <c r="D98" t="s">
        <v>45</v>
      </c>
      <c r="E98" s="5">
        <f>G98/F98</f>
        <v>0.53254437869822491</v>
      </c>
      <c r="F98" s="1">
        <v>253.5</v>
      </c>
      <c r="G98" s="1">
        <v>135</v>
      </c>
      <c r="H98" s="1">
        <v>5.08</v>
      </c>
    </row>
    <row r="99" spans="1:10" x14ac:dyDescent="0.3">
      <c r="A99" s="2" t="str">
        <f>B99&amp;"-"&amp;TEXT(C99,"mmddyy")&amp;"-"&amp;D99</f>
        <v>JBT02-030918-GR</v>
      </c>
      <c r="B99" t="s">
        <v>8</v>
      </c>
      <c r="C99" s="9">
        <v>43168</v>
      </c>
      <c r="D99" t="s">
        <v>45</v>
      </c>
      <c r="E99" s="5">
        <f>G99/F99</f>
        <v>0.28791208791208789</v>
      </c>
      <c r="F99" s="1">
        <v>227.5</v>
      </c>
      <c r="G99" s="1">
        <v>65.5</v>
      </c>
      <c r="H99" s="1">
        <v>8.25</v>
      </c>
    </row>
    <row r="100" spans="1:10" x14ac:dyDescent="0.3">
      <c r="A100" s="2" t="str">
        <f>B100&amp;"-"&amp;TEXT(C100,"mmddyyyy")&amp;"-"&amp;D100</f>
        <v>JBT04-04112017-1</v>
      </c>
      <c r="B100" t="s">
        <v>9</v>
      </c>
      <c r="C100" s="9">
        <v>42836</v>
      </c>
      <c r="D100" s="10" t="s">
        <v>5</v>
      </c>
      <c r="E100" s="5">
        <f>G100/F100</f>
        <v>0.15037593984962405</v>
      </c>
      <c r="F100" s="3">
        <v>798</v>
      </c>
      <c r="G100" s="3">
        <v>120</v>
      </c>
      <c r="H100" s="5">
        <v>4.8899999999999997</v>
      </c>
      <c r="I100" s="11" t="s">
        <v>29</v>
      </c>
      <c r="J100" t="s">
        <v>37</v>
      </c>
    </row>
    <row r="101" spans="1:10" x14ac:dyDescent="0.3">
      <c r="A101" s="2" t="str">
        <f>B101&amp;"-"&amp;TEXT(C101,"mmddyyyy")&amp;"-"&amp;D101</f>
        <v>JBT04-04182017-1</v>
      </c>
      <c r="B101" t="s">
        <v>9</v>
      </c>
      <c r="C101" s="9">
        <v>42843</v>
      </c>
      <c r="D101" s="10" t="s">
        <v>5</v>
      </c>
      <c r="E101" s="5">
        <f>G101/F101</f>
        <v>0.33565217391304347</v>
      </c>
      <c r="F101" s="3">
        <v>115</v>
      </c>
      <c r="G101" s="4">
        <v>38.6</v>
      </c>
      <c r="H101" s="5">
        <v>4.33</v>
      </c>
    </row>
    <row r="102" spans="1:10" x14ac:dyDescent="0.3">
      <c r="A102" s="2" t="str">
        <f>B102&amp;"-"&amp;TEXT(C102,"mmddyyyy")&amp;"-"&amp;D102</f>
        <v>JBT04-04252017-1</v>
      </c>
      <c r="B102" t="s">
        <v>9</v>
      </c>
      <c r="C102" s="9">
        <v>42850</v>
      </c>
      <c r="D102" s="10" t="s">
        <v>5</v>
      </c>
      <c r="E102" s="5">
        <f>G102/F102</f>
        <v>0.34135338345864663</v>
      </c>
      <c r="F102" s="3">
        <v>133</v>
      </c>
      <c r="G102" s="4">
        <v>45.4</v>
      </c>
      <c r="H102" s="5">
        <v>4.8600000000000003</v>
      </c>
    </row>
    <row r="103" spans="1:10" x14ac:dyDescent="0.3">
      <c r="A103" s="2" t="str">
        <f>B103&amp;"-"&amp;TEXT(C103,"mmddyyyy")&amp;"-"&amp;D103</f>
        <v>JBT04-05022017-1</v>
      </c>
      <c r="B103" t="s">
        <v>9</v>
      </c>
      <c r="C103" s="9">
        <v>42857</v>
      </c>
      <c r="D103" s="10" t="s">
        <v>5</v>
      </c>
      <c r="E103" s="5">
        <f>G103/F103</f>
        <v>0.15840000000000001</v>
      </c>
      <c r="F103" s="3">
        <v>500</v>
      </c>
      <c r="G103" s="4">
        <v>79.2</v>
      </c>
      <c r="H103" s="5">
        <v>5.43</v>
      </c>
    </row>
    <row r="104" spans="1:10" x14ac:dyDescent="0.3">
      <c r="A104" s="2" t="str">
        <f>B104&amp;"-"&amp;TEXT(C104,"mmddyyyy")&amp;"-"&amp;D104</f>
        <v>JBT04-05092017-1</v>
      </c>
      <c r="B104" t="s">
        <v>9</v>
      </c>
      <c r="C104" s="9">
        <v>42864</v>
      </c>
      <c r="D104" s="10">
        <v>1</v>
      </c>
      <c r="E104" s="5">
        <f>G104/F104</f>
        <v>0.17458745874587459</v>
      </c>
      <c r="F104" s="3">
        <v>303</v>
      </c>
      <c r="G104" s="4">
        <v>52.9</v>
      </c>
      <c r="H104" s="5">
        <v>4.1900000000000004</v>
      </c>
    </row>
    <row r="105" spans="1:10" x14ac:dyDescent="0.3">
      <c r="A105" s="2" t="str">
        <f>B105&amp;"-"&amp;TEXT(C105,"mmddyyyy")&amp;"-"&amp;D105</f>
        <v>JBT04-05092017-2+3</v>
      </c>
      <c r="B105" t="s">
        <v>9</v>
      </c>
      <c r="C105" s="9">
        <v>42864</v>
      </c>
      <c r="D105" s="10" t="s">
        <v>6</v>
      </c>
      <c r="E105" s="5">
        <f>G105/F105</f>
        <v>0.14554455445544554</v>
      </c>
      <c r="F105" s="3">
        <v>404</v>
      </c>
      <c r="G105" s="4">
        <v>58.8</v>
      </c>
      <c r="H105" s="5">
        <v>4.2300000000000004</v>
      </c>
    </row>
    <row r="106" spans="1:10" x14ac:dyDescent="0.3">
      <c r="A106" s="2" t="str">
        <f>B106&amp;"-"&amp;TEXT(C106,"mmddyyyy")&amp;"-"&amp;D106</f>
        <v>JBT04-05162017-1</v>
      </c>
      <c r="B106" t="s">
        <v>9</v>
      </c>
      <c r="C106" s="9">
        <v>42871</v>
      </c>
      <c r="D106" s="10">
        <v>1</v>
      </c>
      <c r="E106" s="5">
        <f>G106/F106</f>
        <v>0.32267441860465118</v>
      </c>
      <c r="F106">
        <v>68.8</v>
      </c>
      <c r="G106" s="4">
        <v>22.2</v>
      </c>
      <c r="H106" s="5">
        <v>3.8</v>
      </c>
    </row>
    <row r="107" spans="1:10" x14ac:dyDescent="0.3">
      <c r="A107" s="2" t="str">
        <f>B107&amp;"-"&amp;TEXT(C107,"mmddyyyy")&amp;"-"&amp;D107</f>
        <v>JBT04-05232017-1</v>
      </c>
      <c r="B107" t="s">
        <v>9</v>
      </c>
      <c r="C107" s="9">
        <v>42878</v>
      </c>
      <c r="D107" s="10">
        <v>1</v>
      </c>
      <c r="E107" s="5">
        <f>G107/F107</f>
        <v>0.21651376146788992</v>
      </c>
      <c r="F107">
        <v>109</v>
      </c>
      <c r="G107" s="4">
        <v>23.6</v>
      </c>
      <c r="H107" s="5">
        <v>4.3499999999999996</v>
      </c>
    </row>
    <row r="108" spans="1:10" x14ac:dyDescent="0.3">
      <c r="A108" s="2" t="str">
        <f>B108&amp;"-"&amp;TEXT(C108,"mmddyyyy")&amp;"-"&amp;D108</f>
        <v>JBT04-05302017-1</v>
      </c>
      <c r="B108" t="s">
        <v>9</v>
      </c>
      <c r="C108" s="9">
        <v>42885</v>
      </c>
      <c r="D108" s="10">
        <v>1</v>
      </c>
      <c r="E108" s="5">
        <f>G108/F108</f>
        <v>0.20066518847006654</v>
      </c>
      <c r="F108">
        <v>90.2</v>
      </c>
      <c r="G108" s="4">
        <v>18.100000000000001</v>
      </c>
      <c r="H108" s="5">
        <v>4.37</v>
      </c>
    </row>
    <row r="109" spans="1:10" x14ac:dyDescent="0.3">
      <c r="A109" s="2" t="str">
        <f>B109&amp;"-"&amp;TEXT(C109,"mmddyyyy")&amp;"-"&amp;D109</f>
        <v>JBT04-06072017-1</v>
      </c>
      <c r="B109" t="s">
        <v>9</v>
      </c>
      <c r="C109" s="9">
        <v>42893</v>
      </c>
      <c r="D109" s="10">
        <v>1</v>
      </c>
      <c r="E109" s="5">
        <f>G109/F109</f>
        <v>9.3859649122807018E-2</v>
      </c>
      <c r="F109" s="3">
        <v>114</v>
      </c>
      <c r="G109" s="4">
        <v>10.7</v>
      </c>
      <c r="H109" s="5">
        <v>5.65</v>
      </c>
      <c r="I109" s="11" t="s">
        <v>29</v>
      </c>
      <c r="J109" t="s">
        <v>38</v>
      </c>
    </row>
    <row r="110" spans="1:10" x14ac:dyDescent="0.3">
      <c r="A110" s="2" t="str">
        <f>B110&amp;"-"&amp;TEXT(C110,"mmddyyyy")&amp;"-"&amp;D110</f>
        <v>JBT04-06132017-1</v>
      </c>
      <c r="B110" t="s">
        <v>9</v>
      </c>
      <c r="C110" s="9">
        <v>42899</v>
      </c>
      <c r="D110" s="10">
        <v>1</v>
      </c>
      <c r="E110" s="5">
        <f>G110/F110</f>
        <v>0.45687645687645695</v>
      </c>
      <c r="F110">
        <v>42.9</v>
      </c>
      <c r="G110" s="4">
        <v>19.600000000000001</v>
      </c>
      <c r="H110" s="5">
        <v>5.19</v>
      </c>
    </row>
    <row r="111" spans="1:10" x14ac:dyDescent="0.3">
      <c r="A111" s="2" t="str">
        <f>B111&amp;"-"&amp;TEXT(C111,"mmddyyyy")&amp;"-"&amp;D111</f>
        <v>JBT04-06222017-1</v>
      </c>
      <c r="B111" t="s">
        <v>9</v>
      </c>
      <c r="C111" s="9">
        <v>42908</v>
      </c>
      <c r="D111" s="10">
        <v>1</v>
      </c>
      <c r="E111" s="5">
        <f>G111/F111</f>
        <v>0.45833333333333331</v>
      </c>
      <c r="F111">
        <v>108</v>
      </c>
      <c r="G111" s="4">
        <v>49.5</v>
      </c>
      <c r="H111" s="5">
        <v>5.39</v>
      </c>
    </row>
    <row r="112" spans="1:10" x14ac:dyDescent="0.3">
      <c r="A112" s="2" t="str">
        <f>B112&amp;"-"&amp;TEXT(C112,"mmddyyyy")&amp;"-"&amp;D112</f>
        <v>JBT04-06272017-1</v>
      </c>
      <c r="B112" t="s">
        <v>9</v>
      </c>
      <c r="C112" s="9">
        <v>42913</v>
      </c>
      <c r="D112" s="10">
        <v>1</v>
      </c>
      <c r="E112" s="5">
        <f>G112/F112</f>
        <v>0.28478260869565214</v>
      </c>
      <c r="F112" s="3">
        <v>184</v>
      </c>
      <c r="G112" s="4">
        <v>52.4</v>
      </c>
      <c r="H112" s="5">
        <v>29.19</v>
      </c>
    </row>
    <row r="113" spans="1:10" x14ac:dyDescent="0.3">
      <c r="A113" s="2" t="str">
        <f>B113&amp;"-"&amp;TEXT(C113,"mmddyyyy")&amp;"-"&amp;D113</f>
        <v>JBT04-06272017-2</v>
      </c>
      <c r="B113" t="s">
        <v>9</v>
      </c>
      <c r="C113" s="9">
        <v>42913</v>
      </c>
      <c r="D113" s="10">
        <v>2</v>
      </c>
      <c r="E113" s="5">
        <f>G113/F113</f>
        <v>0.3674074074074074</v>
      </c>
      <c r="F113" s="3">
        <v>135</v>
      </c>
      <c r="G113" s="4">
        <v>49.6</v>
      </c>
      <c r="H113" s="5">
        <v>27.59</v>
      </c>
    </row>
    <row r="114" spans="1:10" x14ac:dyDescent="0.3">
      <c r="A114" s="2" t="str">
        <f>B114&amp;"-"&amp;TEXT(C114,"mmddyyyy")&amp;"-"&amp;D114</f>
        <v>JBT04-06272017-3</v>
      </c>
      <c r="B114" t="s">
        <v>9</v>
      </c>
      <c r="C114" s="9">
        <v>42913</v>
      </c>
      <c r="D114" s="10">
        <v>3</v>
      </c>
      <c r="E114" s="5">
        <f>G114/F114</f>
        <v>0.5678260869565217</v>
      </c>
      <c r="F114" s="3">
        <v>115</v>
      </c>
      <c r="G114" s="4">
        <v>65.3</v>
      </c>
      <c r="H114" s="5">
        <v>16.71</v>
      </c>
    </row>
    <row r="115" spans="1:10" x14ac:dyDescent="0.3">
      <c r="A115" s="2" t="str">
        <f>B115&amp;"-"&amp;TEXT(C115,"mmddyyyy")&amp;"-"&amp;D115</f>
        <v>JBT04-06272017-4</v>
      </c>
      <c r="B115" t="s">
        <v>9</v>
      </c>
      <c r="C115" s="9">
        <v>42913</v>
      </c>
      <c r="D115" s="10">
        <v>4</v>
      </c>
      <c r="E115" s="5">
        <f>G115/F115</f>
        <v>0.68070652173913049</v>
      </c>
      <c r="F115">
        <v>73.599999999999994</v>
      </c>
      <c r="G115" s="4">
        <v>50.1</v>
      </c>
      <c r="H115" s="5">
        <v>11.85</v>
      </c>
    </row>
    <row r="116" spans="1:10" x14ac:dyDescent="0.3">
      <c r="A116" s="2" t="str">
        <f>B116&amp;"-"&amp;TEXT(C116,"mmddyyyy")&amp;"-"&amp;D116</f>
        <v>JBT04-07052017-1</v>
      </c>
      <c r="B116" t="s">
        <v>9</v>
      </c>
      <c r="C116" s="9">
        <v>42921</v>
      </c>
      <c r="D116" s="10">
        <v>1</v>
      </c>
      <c r="E116" s="5">
        <f>G116/F116</f>
        <v>0.19593345656192238</v>
      </c>
      <c r="F116" s="3">
        <v>270.5</v>
      </c>
      <c r="G116" s="4">
        <v>53</v>
      </c>
      <c r="H116" s="5">
        <v>13.07</v>
      </c>
    </row>
    <row r="117" spans="1:10" x14ac:dyDescent="0.3">
      <c r="A117" s="2" t="str">
        <f>B117&amp;"-"&amp;TEXT(C117,"mmddyyyy")&amp;"-"&amp;D117</f>
        <v>JBT04-07052017-2+3</v>
      </c>
      <c r="B117" t="s">
        <v>9</v>
      </c>
      <c r="C117" s="9">
        <v>42921</v>
      </c>
      <c r="D117" s="10" t="s">
        <v>6</v>
      </c>
      <c r="E117" s="5">
        <f>G117/F117</f>
        <v>0.3984848484848485</v>
      </c>
      <c r="F117" s="3">
        <v>132</v>
      </c>
      <c r="G117" s="4">
        <v>52.6</v>
      </c>
      <c r="H117" s="5">
        <v>7.29</v>
      </c>
    </row>
    <row r="118" spans="1:10" x14ac:dyDescent="0.3">
      <c r="A118" s="2" t="str">
        <f>B118&amp;"-"&amp;TEXT(C118,"mmddyyyy")&amp;"-"&amp;D118</f>
        <v>JBT04-07112017-1+2</v>
      </c>
      <c r="B118" t="s">
        <v>9</v>
      </c>
      <c r="C118" s="9">
        <v>42927</v>
      </c>
      <c r="D118" s="10" t="s">
        <v>7</v>
      </c>
      <c r="E118" s="5">
        <f>G118/F118</f>
        <v>0.19694072657743786</v>
      </c>
      <c r="F118" s="3">
        <v>261.5</v>
      </c>
      <c r="G118" s="4">
        <v>51.5</v>
      </c>
      <c r="H118" s="5">
        <v>8.25</v>
      </c>
    </row>
    <row r="119" spans="1:10" x14ac:dyDescent="0.3">
      <c r="A119" s="2" t="str">
        <f>B119&amp;"-"&amp;TEXT(C119,"mmddyyyy")&amp;"-"&amp;D119</f>
        <v>JBT04-07182017-1</v>
      </c>
      <c r="B119" t="s">
        <v>9</v>
      </c>
      <c r="C119" s="9">
        <v>42934</v>
      </c>
      <c r="D119" s="10" t="s">
        <v>5</v>
      </c>
      <c r="E119" s="5">
        <f>G119/F119</f>
        <v>0.30597609561752986</v>
      </c>
      <c r="F119" s="3">
        <v>125.5</v>
      </c>
      <c r="G119" s="4">
        <v>38.4</v>
      </c>
      <c r="H119" s="5">
        <v>5.79</v>
      </c>
    </row>
    <row r="120" spans="1:10" x14ac:dyDescent="0.3">
      <c r="A120" s="2" t="str">
        <f>B120&amp;"-"&amp;TEXT(C120,"mmddyyyy")&amp;"-"&amp;D120</f>
        <v>JBT04-07262017-1</v>
      </c>
      <c r="B120" t="s">
        <v>9</v>
      </c>
      <c r="C120" s="9">
        <v>42942</v>
      </c>
      <c r="D120" s="10">
        <v>1</v>
      </c>
      <c r="E120" s="5">
        <f>G120/F120</f>
        <v>0.78373015873015872</v>
      </c>
      <c r="F120" s="6">
        <v>50.4</v>
      </c>
      <c r="G120" s="7">
        <v>39.5</v>
      </c>
      <c r="H120" s="5">
        <v>4.3600000000000003</v>
      </c>
      <c r="I120" s="11" t="s">
        <v>29</v>
      </c>
      <c r="J120" t="s">
        <v>33</v>
      </c>
    </row>
    <row r="121" spans="1:10" x14ac:dyDescent="0.3">
      <c r="A121" s="2" t="str">
        <f>B121&amp;"-"&amp;TEXT(C121,"mmddyyyy")&amp;"-"&amp;D121</f>
        <v>JBT04-08012017-1</v>
      </c>
      <c r="B121" t="s">
        <v>9</v>
      </c>
      <c r="C121" s="9">
        <v>42948</v>
      </c>
      <c r="D121" s="10">
        <v>1</v>
      </c>
      <c r="E121" s="5">
        <f>G121/F121</f>
        <v>0.79016393442622956</v>
      </c>
      <c r="F121">
        <v>30.5</v>
      </c>
      <c r="G121" s="4">
        <v>24.1</v>
      </c>
      <c r="H121" s="5">
        <v>3.81</v>
      </c>
    </row>
    <row r="122" spans="1:10" x14ac:dyDescent="0.3">
      <c r="A122" s="2" t="str">
        <f>B122&amp;"-"&amp;TEXT(C122,"mmddyyyy")&amp;"-"&amp;D122</f>
        <v>JBT04-08082017-1</v>
      </c>
      <c r="B122" t="s">
        <v>9</v>
      </c>
      <c r="C122" s="9">
        <v>42955</v>
      </c>
      <c r="D122" s="10">
        <v>1</v>
      </c>
      <c r="E122" s="5">
        <f>G122/F122</f>
        <v>0.58522727272727271</v>
      </c>
      <c r="F122">
        <v>35.200000000000003</v>
      </c>
      <c r="G122" s="4">
        <v>20.6</v>
      </c>
    </row>
    <row r="123" spans="1:10" x14ac:dyDescent="0.3">
      <c r="A123" s="2" t="str">
        <f>B123&amp;"-"&amp;TEXT(C123,"mmddyyyy")&amp;"-"&amp;D123</f>
        <v>JBT04-08152017-1</v>
      </c>
      <c r="B123" t="s">
        <v>9</v>
      </c>
      <c r="C123" s="9">
        <v>42962</v>
      </c>
      <c r="D123" s="10">
        <v>1</v>
      </c>
      <c r="E123" s="5">
        <f>G123/F123</f>
        <v>0.75838926174496646</v>
      </c>
      <c r="F123">
        <v>29.8</v>
      </c>
      <c r="G123" s="4">
        <v>22.6</v>
      </c>
      <c r="H123" s="5">
        <v>2.92</v>
      </c>
    </row>
    <row r="124" spans="1:10" x14ac:dyDescent="0.3">
      <c r="A124" s="2" t="str">
        <f>B124&amp;"-"&amp;TEXT(C124,"mmddyyyy")&amp;"-"&amp;D124</f>
        <v>JBT04-08222017-1</v>
      </c>
      <c r="B124" t="s">
        <v>9</v>
      </c>
      <c r="C124" s="9">
        <v>42969</v>
      </c>
      <c r="D124" s="10">
        <v>1</v>
      </c>
      <c r="E124" s="5">
        <f>G124/F124</f>
        <v>0.49032258064516127</v>
      </c>
      <c r="F124" s="3">
        <v>465</v>
      </c>
      <c r="G124" s="3">
        <v>228</v>
      </c>
      <c r="H124" s="5">
        <v>5.89</v>
      </c>
    </row>
    <row r="125" spans="1:10" x14ac:dyDescent="0.3">
      <c r="A125" t="str">
        <f>B125&amp;"-"&amp;TEXT(C125,"mmddyyyy")&amp;"-"&amp;D125</f>
        <v>JBT04-08302017-1</v>
      </c>
      <c r="B125" t="s">
        <v>9</v>
      </c>
      <c r="C125" s="9">
        <v>42977</v>
      </c>
      <c r="D125" s="10">
        <v>1</v>
      </c>
      <c r="E125" s="5">
        <f>G125/F125</f>
        <v>0.33098591549295775</v>
      </c>
      <c r="F125" s="4">
        <v>71</v>
      </c>
      <c r="G125" s="4">
        <v>23.5</v>
      </c>
    </row>
    <row r="126" spans="1:10" x14ac:dyDescent="0.3">
      <c r="A126" t="str">
        <f>B126&amp;"-"&amp;TEXT(C126,"mmddyy")&amp;"-"&amp;D126</f>
        <v>JBT04-090517-1</v>
      </c>
      <c r="B126" t="s">
        <v>9</v>
      </c>
      <c r="C126" s="9">
        <v>42983</v>
      </c>
      <c r="D126" s="10">
        <v>1</v>
      </c>
      <c r="E126" s="5">
        <f>G126/F126</f>
        <v>0.14144736842105263</v>
      </c>
      <c r="F126" s="3">
        <v>152</v>
      </c>
      <c r="G126" s="4">
        <v>21.5</v>
      </c>
      <c r="H126" s="5">
        <v>3.19</v>
      </c>
    </row>
    <row r="127" spans="1:10" x14ac:dyDescent="0.3">
      <c r="A127" t="str">
        <f>B127&amp;"-"&amp;TEXT(C127,"mmddyy")&amp;"-"&amp;D127</f>
        <v>JBT04-091217-1+2</v>
      </c>
      <c r="B127" t="s">
        <v>9</v>
      </c>
      <c r="C127" s="9">
        <v>42990</v>
      </c>
      <c r="D127" s="10" t="s">
        <v>7</v>
      </c>
      <c r="E127" s="5">
        <f>G127/F127</f>
        <v>4.6418338108882518E-2</v>
      </c>
      <c r="F127" s="3">
        <v>698</v>
      </c>
      <c r="G127" s="4">
        <v>32.4</v>
      </c>
      <c r="H127" s="1"/>
      <c r="I127" s="11" t="s">
        <v>29</v>
      </c>
      <c r="J127" t="s">
        <v>30</v>
      </c>
    </row>
    <row r="128" spans="1:10" x14ac:dyDescent="0.3">
      <c r="A128" t="str">
        <f>B128&amp;"-"&amp;TEXT(C128,"mmddyy")&amp;"-"&amp;D128</f>
        <v>JBT04-091917-1</v>
      </c>
      <c r="B128" t="s">
        <v>9</v>
      </c>
      <c r="C128" s="9">
        <v>42997</v>
      </c>
      <c r="D128" s="10">
        <v>1</v>
      </c>
      <c r="E128" s="5">
        <f>G128/F128</f>
        <v>0.34722222222222221</v>
      </c>
      <c r="F128" s="1">
        <v>64.8</v>
      </c>
      <c r="G128" s="4">
        <v>22.5</v>
      </c>
      <c r="H128" s="5">
        <v>1.29</v>
      </c>
    </row>
    <row r="129" spans="1:10" x14ac:dyDescent="0.3">
      <c r="A129" t="str">
        <f>B129&amp;"-"&amp;TEXT(C129,"mmddyy")&amp;"-"&amp;D129</f>
        <v>JBT04-092617-1</v>
      </c>
      <c r="B129" t="s">
        <v>9</v>
      </c>
      <c r="C129" s="9">
        <v>43004</v>
      </c>
      <c r="D129" s="10">
        <v>1</v>
      </c>
      <c r="E129" s="5">
        <f>G129/F129</f>
        <v>0.47337278106508879</v>
      </c>
      <c r="F129" s="1">
        <v>67.599999999999994</v>
      </c>
      <c r="G129" s="4">
        <v>32</v>
      </c>
      <c r="H129" s="1"/>
    </row>
    <row r="130" spans="1:10" x14ac:dyDescent="0.3">
      <c r="A130" t="str">
        <f>B130&amp;"-"&amp;TEXT(C130,"mmddyy")&amp;"-"&amp;D130</f>
        <v>JBT04-100317-1</v>
      </c>
      <c r="B130" t="s">
        <v>9</v>
      </c>
      <c r="C130" s="9">
        <v>43011</v>
      </c>
      <c r="D130" s="10">
        <v>1</v>
      </c>
      <c r="E130" s="5">
        <f>G130/F130</f>
        <v>0.39591315453384418</v>
      </c>
      <c r="F130" s="1">
        <v>78.3</v>
      </c>
      <c r="G130" s="4">
        <v>31</v>
      </c>
      <c r="H130" s="5">
        <v>1.05</v>
      </c>
    </row>
    <row r="131" spans="1:10" x14ac:dyDescent="0.3">
      <c r="A131" t="str">
        <f>B131&amp;"-"&amp;TEXT(C131,"mmddyy")&amp;"-"&amp;D131</f>
        <v>JBT04-101017-1</v>
      </c>
      <c r="B131" t="s">
        <v>9</v>
      </c>
      <c r="C131" s="9">
        <v>43018</v>
      </c>
      <c r="D131" s="10">
        <v>1</v>
      </c>
      <c r="E131" s="5">
        <f>G131/F131</f>
        <v>6.7000000000000004E-2</v>
      </c>
      <c r="F131" s="3">
        <v>500</v>
      </c>
      <c r="G131" s="4">
        <v>33.5</v>
      </c>
      <c r="H131" s="1"/>
      <c r="I131" s="11" t="s">
        <v>29</v>
      </c>
      <c r="J131" t="s">
        <v>35</v>
      </c>
    </row>
    <row r="132" spans="1:10" x14ac:dyDescent="0.3">
      <c r="A132" t="str">
        <f>B132&amp;"-"&amp;TEXT(C132,"mmddyy")&amp;"-"&amp;D132</f>
        <v>JBT04-101017-2</v>
      </c>
      <c r="B132" t="s">
        <v>9</v>
      </c>
      <c r="C132" s="9">
        <v>43018</v>
      </c>
      <c r="D132" s="10">
        <v>2</v>
      </c>
      <c r="E132" s="5">
        <f>G132/F132</f>
        <v>0.13554687500000001</v>
      </c>
      <c r="F132" s="3">
        <v>256</v>
      </c>
      <c r="G132" s="4">
        <v>34.700000000000003</v>
      </c>
      <c r="H132" s="1"/>
      <c r="I132" s="11" t="s">
        <v>29</v>
      </c>
      <c r="J132" t="s">
        <v>35</v>
      </c>
    </row>
    <row r="133" spans="1:10" x14ac:dyDescent="0.3">
      <c r="A133" t="str">
        <f>B133&amp;"-"&amp;TEXT(C133,"mmddyy")&amp;"-"&amp;D133</f>
        <v>JBT04-101017-3+4</v>
      </c>
      <c r="B133" t="s">
        <v>9</v>
      </c>
      <c r="C133" s="9">
        <v>43018</v>
      </c>
      <c r="D133" s="10" t="s">
        <v>12</v>
      </c>
      <c r="E133" s="5">
        <f>G133/F133</f>
        <v>0.1610655737704918</v>
      </c>
      <c r="F133" s="3">
        <v>244</v>
      </c>
      <c r="G133" s="4">
        <v>39.299999999999997</v>
      </c>
      <c r="H133" s="1"/>
      <c r="I133" s="11" t="s">
        <v>29</v>
      </c>
      <c r="J133" t="s">
        <v>35</v>
      </c>
    </row>
    <row r="134" spans="1:10" x14ac:dyDescent="0.3">
      <c r="A134" t="str">
        <f>B134&amp;"-"&amp;TEXT(C134,"mmddyy")&amp;"-"&amp;D134</f>
        <v>JBT04-101717-1</v>
      </c>
      <c r="B134" t="s">
        <v>9</v>
      </c>
      <c r="C134" s="9">
        <v>43025</v>
      </c>
      <c r="D134" s="10">
        <v>1</v>
      </c>
      <c r="E134" s="5">
        <f>G134/F134</f>
        <v>0.23431372549019605</v>
      </c>
      <c r="F134" s="3">
        <v>102</v>
      </c>
      <c r="G134" s="4">
        <v>23.9</v>
      </c>
      <c r="H134" s="5">
        <v>1.38</v>
      </c>
    </row>
    <row r="135" spans="1:10" x14ac:dyDescent="0.3">
      <c r="A135" t="str">
        <f>B135&amp;"-"&amp;TEXT(C135,"mmddyy")&amp;"-"&amp;D135</f>
        <v>JBT04-102417-1</v>
      </c>
      <c r="B135" t="s">
        <v>9</v>
      </c>
      <c r="C135" s="9">
        <v>43032</v>
      </c>
      <c r="D135" s="10">
        <v>1</v>
      </c>
      <c r="E135" s="5">
        <f>G135/F135</f>
        <v>0.15894641235240692</v>
      </c>
      <c r="F135" s="3">
        <v>110.1</v>
      </c>
      <c r="G135" s="4">
        <v>17.5</v>
      </c>
    </row>
    <row r="136" spans="1:10" x14ac:dyDescent="0.3">
      <c r="A136" t="str">
        <f>B136&amp;"-"&amp;TEXT(C136,"mmddyy")&amp;"-"&amp;D136</f>
        <v>JBT04-110117-3</v>
      </c>
      <c r="B136" t="s">
        <v>9</v>
      </c>
      <c r="C136" s="9">
        <v>43040</v>
      </c>
      <c r="D136" s="10">
        <v>3</v>
      </c>
      <c r="E136" s="5">
        <f>G136/F136</f>
        <v>0.36290322580645162</v>
      </c>
      <c r="F136" s="3">
        <v>372</v>
      </c>
      <c r="G136" s="3">
        <v>135</v>
      </c>
    </row>
    <row r="137" spans="1:10" x14ac:dyDescent="0.3">
      <c r="A137" t="str">
        <f>B137&amp;"-"&amp;TEXT(C137,"mmddyy")&amp;"-"&amp;D137</f>
        <v>JBT04-110717-3</v>
      </c>
      <c r="B137" t="s">
        <v>9</v>
      </c>
      <c r="C137" s="9">
        <v>43046</v>
      </c>
      <c r="D137" s="10">
        <v>3</v>
      </c>
      <c r="E137" s="5">
        <f>G137/F137</f>
        <v>9.5312500000000008E-2</v>
      </c>
      <c r="F137" s="3">
        <v>384</v>
      </c>
      <c r="G137" s="4">
        <v>36.6</v>
      </c>
    </row>
    <row r="138" spans="1:10" x14ac:dyDescent="0.3">
      <c r="A138" t="str">
        <f>B138&amp;"-"&amp;TEXT(C138,"mmddyy")&amp;"-"&amp;D138</f>
        <v>JBT04-111417-1</v>
      </c>
      <c r="B138" t="s">
        <v>9</v>
      </c>
      <c r="C138" s="9">
        <v>43053</v>
      </c>
      <c r="D138" s="10">
        <v>1</v>
      </c>
      <c r="E138" s="5">
        <f>G138/F138</f>
        <v>0.27868852459016391</v>
      </c>
      <c r="F138" s="3">
        <v>183</v>
      </c>
      <c r="G138" s="4">
        <v>51</v>
      </c>
      <c r="I138" s="11" t="s">
        <v>29</v>
      </c>
      <c r="J138" t="s">
        <v>40</v>
      </c>
    </row>
    <row r="139" spans="1:10" x14ac:dyDescent="0.3">
      <c r="A139" t="str">
        <f>B139&amp;"-"&amp;TEXT(C139,"mmddyy")&amp;"-"&amp;D139</f>
        <v>JBT04-112017-1</v>
      </c>
      <c r="B139" t="s">
        <v>9</v>
      </c>
      <c r="C139" s="9">
        <v>43059</v>
      </c>
      <c r="D139" s="10">
        <v>1</v>
      </c>
      <c r="E139" s="5">
        <f>G139/F139</f>
        <v>0.51879699248120303</v>
      </c>
      <c r="F139" s="1">
        <v>53.2</v>
      </c>
      <c r="G139" s="4">
        <v>27.6</v>
      </c>
      <c r="I139" s="11" t="s">
        <v>29</v>
      </c>
      <c r="J139" t="s">
        <v>39</v>
      </c>
    </row>
    <row r="140" spans="1:10" x14ac:dyDescent="0.3">
      <c r="A140" s="2" t="str">
        <f>B140&amp;"-"&amp;TEXT(C140,"mmddyy")&amp;"-"&amp;D140</f>
        <v>JBT04-112917-GR</v>
      </c>
      <c r="B140" t="s">
        <v>9</v>
      </c>
      <c r="C140" s="9">
        <v>43068</v>
      </c>
      <c r="D140" t="s">
        <v>45</v>
      </c>
      <c r="E140" s="5">
        <f>G140/F140</f>
        <v>0.40147329650092084</v>
      </c>
      <c r="F140">
        <v>54.3</v>
      </c>
      <c r="G140">
        <v>21.8</v>
      </c>
    </row>
    <row r="141" spans="1:10" x14ac:dyDescent="0.3">
      <c r="A141" s="2" t="str">
        <f>B141&amp;"-"&amp;TEXT(C141,"mmddyy")&amp;"-"&amp;D141</f>
        <v>JBT04-120417-GR</v>
      </c>
      <c r="B141" t="s">
        <v>9</v>
      </c>
      <c r="C141" s="9">
        <v>43073</v>
      </c>
      <c r="D141" t="s">
        <v>45</v>
      </c>
      <c r="E141" s="5">
        <f>G141/F141</f>
        <v>0.31318681318681318</v>
      </c>
      <c r="F141">
        <v>54.6</v>
      </c>
      <c r="G141">
        <v>17.100000000000001</v>
      </c>
      <c r="H141">
        <v>2.2200000000000002</v>
      </c>
      <c r="I141" s="11" t="s">
        <v>29</v>
      </c>
      <c r="J141" t="s">
        <v>46</v>
      </c>
    </row>
    <row r="142" spans="1:10" x14ac:dyDescent="0.3">
      <c r="A142" s="2" t="str">
        <f>B142&amp;"-"&amp;TEXT(C142,"mmddyy")&amp;"-"&amp;D142</f>
        <v>JBT04-121517-GR</v>
      </c>
      <c r="B142" t="s">
        <v>9</v>
      </c>
      <c r="C142" s="9">
        <v>43084</v>
      </c>
      <c r="D142" t="s">
        <v>45</v>
      </c>
      <c r="E142" s="5">
        <f>G142/F142</f>
        <v>0.5</v>
      </c>
      <c r="F142">
        <v>43.4</v>
      </c>
      <c r="G142">
        <v>21.7</v>
      </c>
      <c r="H142">
        <v>2.2000000000000002</v>
      </c>
      <c r="I142" s="11" t="s">
        <v>29</v>
      </c>
      <c r="J142" t="s">
        <v>47</v>
      </c>
    </row>
    <row r="143" spans="1:10" x14ac:dyDescent="0.3">
      <c r="A143" s="2" t="str">
        <f>B143&amp;"-"&amp;TEXT(C143,"mmddyy")&amp;"-"&amp;D143</f>
        <v>JBT04-121917-GR</v>
      </c>
      <c r="B143" t="s">
        <v>9</v>
      </c>
      <c r="C143" s="9">
        <v>43088</v>
      </c>
      <c r="D143" t="s">
        <v>45</v>
      </c>
      <c r="E143" s="5">
        <f>G143/F143</f>
        <v>0.7272727272727274</v>
      </c>
      <c r="F143">
        <v>24.2</v>
      </c>
      <c r="G143">
        <v>17.600000000000001</v>
      </c>
      <c r="H143">
        <v>2.2000000000000002</v>
      </c>
      <c r="I143" s="11" t="s">
        <v>29</v>
      </c>
      <c r="J143" t="s">
        <v>47</v>
      </c>
    </row>
    <row r="144" spans="1:10" x14ac:dyDescent="0.3">
      <c r="A144" s="2" t="str">
        <f>B144&amp;"-"&amp;TEXT(C144,"mmddyy")&amp;"-"&amp;D144</f>
        <v>JBT04-122717-GR</v>
      </c>
      <c r="B144" t="s">
        <v>9</v>
      </c>
      <c r="C144" s="9">
        <v>43096</v>
      </c>
      <c r="D144" t="s">
        <v>45</v>
      </c>
      <c r="E144" s="5">
        <f>G144/F144</f>
        <v>0.86413043478260876</v>
      </c>
      <c r="F144">
        <v>18.399999999999999</v>
      </c>
      <c r="G144">
        <v>15.9</v>
      </c>
    </row>
    <row r="145" spans="1:10" x14ac:dyDescent="0.3">
      <c r="A145" s="2" t="str">
        <f>B145&amp;"-"&amp;TEXT(C145,"mmddyy")&amp;"-"&amp;D145</f>
        <v>JBT04-011218-GR</v>
      </c>
      <c r="B145" t="s">
        <v>9</v>
      </c>
      <c r="C145" s="9">
        <v>43112</v>
      </c>
      <c r="D145" t="s">
        <v>45</v>
      </c>
      <c r="E145" s="5">
        <f>G145/F145</f>
        <v>0</v>
      </c>
      <c r="F145">
        <v>367</v>
      </c>
      <c r="H145">
        <v>3.61</v>
      </c>
    </row>
    <row r="146" spans="1:10" x14ac:dyDescent="0.3">
      <c r="A146" s="2" t="str">
        <f>B146&amp;"-"&amp;TEXT(C146,"mmddyy")&amp;"-"&amp;D146</f>
        <v>JBT04-011618-GR</v>
      </c>
      <c r="B146" t="s">
        <v>9</v>
      </c>
      <c r="C146" s="9">
        <v>43116</v>
      </c>
      <c r="D146" t="s">
        <v>45</v>
      </c>
      <c r="E146" s="5">
        <f>G146/F146</f>
        <v>0.4849699398797595</v>
      </c>
      <c r="F146">
        <v>49.9</v>
      </c>
      <c r="G146">
        <v>24.2</v>
      </c>
      <c r="H146">
        <v>3.99</v>
      </c>
      <c r="I146" s="11" t="s">
        <v>29</v>
      </c>
      <c r="J146" t="s">
        <v>48</v>
      </c>
    </row>
    <row r="147" spans="1:10" x14ac:dyDescent="0.3">
      <c r="A147" s="2" t="str">
        <f>B147&amp;"-"&amp;TEXT(C147,"mmddyy")&amp;"-"&amp;D147</f>
        <v>JBT04-012418-GR</v>
      </c>
      <c r="B147" t="s">
        <v>9</v>
      </c>
      <c r="C147" s="9">
        <v>43124</v>
      </c>
      <c r="D147" t="s">
        <v>45</v>
      </c>
      <c r="E147" s="5">
        <v>158</v>
      </c>
      <c r="F147">
        <v>158</v>
      </c>
      <c r="G147">
        <v>52.8</v>
      </c>
    </row>
    <row r="148" spans="1:10" x14ac:dyDescent="0.3">
      <c r="A148" s="2" t="str">
        <f>B148&amp;"-"&amp;TEXT(C148,"mmddyy")&amp;"-"&amp;D148</f>
        <v>JBT04-020118-GR</v>
      </c>
      <c r="B148" t="s">
        <v>9</v>
      </c>
      <c r="C148" s="9">
        <v>43132</v>
      </c>
      <c r="D148" t="s">
        <v>45</v>
      </c>
      <c r="E148" s="5">
        <v>21.2</v>
      </c>
      <c r="F148">
        <v>21.2</v>
      </c>
      <c r="G148">
        <v>23.1</v>
      </c>
      <c r="H148">
        <v>3.04</v>
      </c>
      <c r="I148" s="11" t="s">
        <v>29</v>
      </c>
      <c r="J148" t="s">
        <v>49</v>
      </c>
    </row>
    <row r="149" spans="1:10" x14ac:dyDescent="0.3">
      <c r="A149" s="2" t="str">
        <f>B149&amp;"-"&amp;TEXT(C149,"mmddyy")&amp;"-"&amp;D149</f>
        <v>JBT04-020518-GR</v>
      </c>
      <c r="B149" t="s">
        <v>9</v>
      </c>
      <c r="C149" s="9">
        <v>43136</v>
      </c>
      <c r="D149" t="s">
        <v>45</v>
      </c>
      <c r="E149" s="5">
        <f>G149/F149</f>
        <v>0.52484472049689435</v>
      </c>
      <c r="F149" s="1">
        <v>32.200000000000003</v>
      </c>
      <c r="G149" s="1">
        <v>16.899999999999999</v>
      </c>
      <c r="H149" s="1"/>
    </row>
    <row r="150" spans="1:10" x14ac:dyDescent="0.3">
      <c r="A150" s="2" t="str">
        <f>B150&amp;"-"&amp;TEXT(C150,"mmddyy")&amp;"-"&amp;D150</f>
        <v>JBT04-022118-GR</v>
      </c>
      <c r="B150" t="s">
        <v>9</v>
      </c>
      <c r="C150" s="9">
        <v>43152</v>
      </c>
      <c r="D150" t="s">
        <v>45</v>
      </c>
      <c r="E150" s="5">
        <f>G150/F150</f>
        <v>0.45</v>
      </c>
      <c r="F150" s="1">
        <v>240</v>
      </c>
      <c r="G150" s="1">
        <v>108</v>
      </c>
      <c r="H150" s="1">
        <v>3.96</v>
      </c>
    </row>
    <row r="151" spans="1:10" x14ac:dyDescent="0.3">
      <c r="A151" s="2" t="str">
        <f>B151&amp;"-"&amp;TEXT(C151,"mmddyy")&amp;"-"&amp;D151</f>
        <v>JBT04-030918-GR</v>
      </c>
      <c r="B151" t="s">
        <v>9</v>
      </c>
      <c r="C151" s="9">
        <v>43168</v>
      </c>
      <c r="D151" t="s">
        <v>45</v>
      </c>
      <c r="E151" s="5">
        <f>G151/F151</f>
        <v>0.34378159757330634</v>
      </c>
      <c r="F151" s="1">
        <v>98.9</v>
      </c>
      <c r="G151" s="1">
        <v>34</v>
      </c>
      <c r="H151" s="1">
        <v>3.35</v>
      </c>
    </row>
    <row r="152" spans="1:10" x14ac:dyDescent="0.3">
      <c r="A152" s="2" t="str">
        <f>B152&amp;"-"&amp;TEXT(C152,"mmddyyyy")&amp;"-"&amp;D152</f>
        <v>JBT05-04252017-1</v>
      </c>
      <c r="B152" t="s">
        <v>10</v>
      </c>
      <c r="C152" s="9">
        <v>42850</v>
      </c>
      <c r="D152" s="10" t="s">
        <v>5</v>
      </c>
      <c r="E152" s="5">
        <f>G152/F152</f>
        <v>0.78165938864628826</v>
      </c>
      <c r="F152">
        <v>68.7</v>
      </c>
      <c r="G152" s="4">
        <v>53.7</v>
      </c>
      <c r="H152" s="5">
        <v>24.78</v>
      </c>
    </row>
    <row r="153" spans="1:10" x14ac:dyDescent="0.3">
      <c r="A153" s="2" t="str">
        <f>B153&amp;"-"&amp;TEXT(C153,"mmddyyyy")&amp;"-"&amp;D153</f>
        <v>JBT05-05022017-1</v>
      </c>
      <c r="B153" t="s">
        <v>10</v>
      </c>
      <c r="C153" s="9">
        <v>42857</v>
      </c>
      <c r="D153" s="10" t="s">
        <v>5</v>
      </c>
      <c r="E153" s="5">
        <f>G153/F153</f>
        <v>0.47787610619469029</v>
      </c>
      <c r="F153" s="3">
        <v>226</v>
      </c>
      <c r="G153" s="3">
        <v>108</v>
      </c>
      <c r="H153" s="5">
        <v>20.6</v>
      </c>
    </row>
    <row r="154" spans="1:10" x14ac:dyDescent="0.3">
      <c r="A154" s="2" t="str">
        <f>B154&amp;"-"&amp;TEXT(C154,"mmddyyyy")&amp;"-"&amp;D154</f>
        <v>JBT05-05092017-1</v>
      </c>
      <c r="B154" t="s">
        <v>10</v>
      </c>
      <c r="C154" s="9">
        <v>42864</v>
      </c>
      <c r="D154" s="10">
        <v>1</v>
      </c>
      <c r="E154" s="5">
        <f>G154/F154</f>
        <v>0.62803030303030305</v>
      </c>
      <c r="F154" s="3">
        <v>132</v>
      </c>
      <c r="G154" s="4">
        <v>82.9</v>
      </c>
      <c r="H154" s="5">
        <v>23.56</v>
      </c>
    </row>
    <row r="155" spans="1:10" x14ac:dyDescent="0.3">
      <c r="A155" s="2" t="str">
        <f>B155&amp;"-"&amp;TEXT(C155,"mmddyyyy")&amp;"-"&amp;D155</f>
        <v>JBT05-05162017-1</v>
      </c>
      <c r="B155" t="s">
        <v>10</v>
      </c>
      <c r="C155" s="9">
        <v>42871</v>
      </c>
      <c r="D155" s="10">
        <v>1</v>
      </c>
      <c r="E155" s="5">
        <f>G155/F155</f>
        <v>0.79166666666666663</v>
      </c>
      <c r="F155">
        <v>33.6</v>
      </c>
      <c r="G155" s="4">
        <v>26.6</v>
      </c>
      <c r="H155" s="5">
        <v>21.68</v>
      </c>
    </row>
    <row r="156" spans="1:10" x14ac:dyDescent="0.3">
      <c r="A156" s="2" t="str">
        <f>B156&amp;"-"&amp;TEXT(C156,"mmddyyyy")&amp;"-"&amp;D156</f>
        <v>JBT05-05232017-1</v>
      </c>
      <c r="B156" t="s">
        <v>10</v>
      </c>
      <c r="C156" s="9">
        <v>42878</v>
      </c>
      <c r="D156" s="10">
        <v>1</v>
      </c>
      <c r="E156" s="5">
        <f>G156/F156</f>
        <v>0.64</v>
      </c>
      <c r="F156" s="4">
        <v>60</v>
      </c>
      <c r="G156" s="4">
        <v>38.4</v>
      </c>
      <c r="H156" s="5">
        <v>14.84</v>
      </c>
    </row>
    <row r="157" spans="1:10" x14ac:dyDescent="0.3">
      <c r="A157" s="2" t="str">
        <f>B157&amp;"-"&amp;TEXT(C157,"mmddyyyy")&amp;"-"&amp;D157</f>
        <v>JBT05-05302017-1</v>
      </c>
      <c r="B157" t="s">
        <v>10</v>
      </c>
      <c r="C157" s="9">
        <v>42885</v>
      </c>
      <c r="D157" s="10">
        <v>1</v>
      </c>
      <c r="E157" s="5">
        <f>G157/F157</f>
        <v>0.96354166666666674</v>
      </c>
      <c r="F157">
        <v>38.4</v>
      </c>
      <c r="G157" s="4">
        <v>37</v>
      </c>
      <c r="H157" s="5">
        <v>10.52</v>
      </c>
    </row>
    <row r="158" spans="1:10" x14ac:dyDescent="0.3">
      <c r="A158" s="2" t="str">
        <f>B158&amp;"-"&amp;TEXT(C158,"mmddyyyy")&amp;"-"&amp;D158</f>
        <v>JBT05-06062017-1+2</v>
      </c>
      <c r="B158" t="s">
        <v>10</v>
      </c>
      <c r="C158" s="9">
        <v>42892</v>
      </c>
      <c r="D158" s="10" t="s">
        <v>7</v>
      </c>
      <c r="E158" s="5">
        <f>G158/F158</f>
        <v>0.62756598240469197</v>
      </c>
      <c r="F158">
        <v>34.1</v>
      </c>
      <c r="G158" s="4">
        <v>21.4</v>
      </c>
      <c r="H158" s="5">
        <v>8.1</v>
      </c>
    </row>
    <row r="159" spans="1:10" x14ac:dyDescent="0.3">
      <c r="A159" s="2" t="str">
        <f>B159&amp;"-"&amp;TEXT(C159,"mmddyyyy")&amp;"-"&amp;D159</f>
        <v>JBT05-06132017-1+3</v>
      </c>
      <c r="B159" t="s">
        <v>10</v>
      </c>
      <c r="C159" s="9">
        <v>42899</v>
      </c>
      <c r="D159" s="10" t="s">
        <v>11</v>
      </c>
      <c r="E159" s="5">
        <f>G159/F159</f>
        <v>0.73372781065088766</v>
      </c>
      <c r="F159">
        <v>67.599999999999994</v>
      </c>
      <c r="G159" s="4">
        <v>49.6</v>
      </c>
      <c r="H159" s="5">
        <v>12.68</v>
      </c>
    </row>
    <row r="160" spans="1:10" x14ac:dyDescent="0.3">
      <c r="A160" s="2" t="str">
        <f>B160&amp;"-"&amp;TEXT(C160,"mmddyyyy")&amp;"-"&amp;D160</f>
        <v>JBT05-06222017-1</v>
      </c>
      <c r="B160" t="s">
        <v>10</v>
      </c>
      <c r="C160" s="9">
        <v>42908</v>
      </c>
      <c r="D160" s="10">
        <v>1</v>
      </c>
      <c r="E160" s="5">
        <f>G160/F160</f>
        <v>0.66339869281045749</v>
      </c>
      <c r="F160">
        <v>61.2</v>
      </c>
      <c r="G160" s="4">
        <v>40.6</v>
      </c>
      <c r="H160" s="5">
        <v>14.48</v>
      </c>
    </row>
    <row r="161" spans="1:10" x14ac:dyDescent="0.3">
      <c r="A161" s="2" t="str">
        <f>B161&amp;"-"&amp;TEXT(C161,"mmddyyyy")&amp;"-"&amp;D161</f>
        <v>JBT05-06272017-1+2</v>
      </c>
      <c r="B161" t="s">
        <v>10</v>
      </c>
      <c r="C161" s="9">
        <v>42913</v>
      </c>
      <c r="D161" s="10" t="s">
        <v>7</v>
      </c>
      <c r="E161" s="5">
        <f>G161/F161</f>
        <v>0.82695652173913048</v>
      </c>
      <c r="F161" s="3">
        <v>345</v>
      </c>
      <c r="G161" s="3">
        <v>285.3</v>
      </c>
      <c r="H161" s="5">
        <v>34.729999999999997</v>
      </c>
    </row>
    <row r="162" spans="1:10" x14ac:dyDescent="0.3">
      <c r="A162" s="2" t="str">
        <f>B162&amp;"-"&amp;TEXT(C162,"mmddyyyy")&amp;"-"&amp;D162</f>
        <v>JBT05-06272017-3+4</v>
      </c>
      <c r="B162" t="s">
        <v>10</v>
      </c>
      <c r="C162" s="9">
        <v>42913</v>
      </c>
      <c r="D162" s="10" t="s">
        <v>12</v>
      </c>
      <c r="E162" s="5">
        <f>G162/F162</f>
        <v>0.875</v>
      </c>
      <c r="F162" s="3">
        <v>408</v>
      </c>
      <c r="G162" s="3">
        <v>357</v>
      </c>
      <c r="H162" s="5">
        <v>27.73</v>
      </c>
    </row>
    <row r="163" spans="1:10" x14ac:dyDescent="0.3">
      <c r="A163" s="2" t="str">
        <f>B163&amp;"-"&amp;TEXT(C163,"mmddyyyy")&amp;"-"&amp;D163</f>
        <v>JBT05-06302017-1</v>
      </c>
      <c r="B163" t="s">
        <v>10</v>
      </c>
      <c r="C163" s="9">
        <v>42916</v>
      </c>
      <c r="D163" s="10">
        <v>1</v>
      </c>
      <c r="E163" s="5">
        <f>G163/F163</f>
        <v>0.7176913425345044</v>
      </c>
      <c r="F163">
        <v>79.7</v>
      </c>
      <c r="G163" s="4">
        <v>57.2</v>
      </c>
      <c r="H163" s="5">
        <v>24.83</v>
      </c>
    </row>
    <row r="164" spans="1:10" x14ac:dyDescent="0.3">
      <c r="A164" s="2" t="str">
        <f>B164&amp;"-"&amp;TEXT(C164,"mmddyyyy")&amp;"-"&amp;D164</f>
        <v>JBT05-06302017-2</v>
      </c>
      <c r="B164" t="s">
        <v>10</v>
      </c>
      <c r="C164" s="9">
        <v>42916</v>
      </c>
      <c r="D164" s="10">
        <v>2</v>
      </c>
      <c r="E164" s="5">
        <f>G164/F164</f>
        <v>0.75966386554621845</v>
      </c>
      <c r="F164" s="3">
        <v>595</v>
      </c>
      <c r="G164" s="3">
        <v>452</v>
      </c>
      <c r="H164" s="5">
        <v>21.23</v>
      </c>
    </row>
    <row r="165" spans="1:10" x14ac:dyDescent="0.3">
      <c r="A165" s="2" t="str">
        <f>B165&amp;"-"&amp;TEXT(C165,"mmddyyyy")&amp;"-"&amp;D165</f>
        <v>JBT05-06302017-3</v>
      </c>
      <c r="B165" t="s">
        <v>10</v>
      </c>
      <c r="C165" s="9">
        <v>42916</v>
      </c>
      <c r="D165" s="10">
        <v>3</v>
      </c>
      <c r="E165" s="5">
        <f>G165/F165</f>
        <v>0.86190476190476195</v>
      </c>
      <c r="F165" s="3">
        <v>210</v>
      </c>
      <c r="G165" s="3">
        <v>181</v>
      </c>
      <c r="H165" s="5">
        <v>23.63</v>
      </c>
    </row>
    <row r="166" spans="1:10" x14ac:dyDescent="0.3">
      <c r="A166" s="2" t="str">
        <f>B166&amp;"-"&amp;TEXT(C166,"mmddyyyy")&amp;"-"&amp;D166</f>
        <v>JBT05-07052017-1</v>
      </c>
      <c r="B166" t="s">
        <v>10</v>
      </c>
      <c r="C166" s="9">
        <v>42921</v>
      </c>
      <c r="D166" s="10">
        <v>1</v>
      </c>
      <c r="E166" s="5">
        <f>G166/F166</f>
        <v>0.74626865671641796</v>
      </c>
      <c r="F166" s="3">
        <v>134</v>
      </c>
      <c r="G166" s="3">
        <v>100</v>
      </c>
      <c r="H166" s="5">
        <v>24.58</v>
      </c>
    </row>
    <row r="167" spans="1:10" x14ac:dyDescent="0.3">
      <c r="A167" s="2" t="str">
        <f>B167&amp;"-"&amp;TEXT(C167,"mmddyyyy")&amp;"-"&amp;D167</f>
        <v>JBT05-07112017-1+2</v>
      </c>
      <c r="B167" t="s">
        <v>10</v>
      </c>
      <c r="C167" s="9">
        <v>42927</v>
      </c>
      <c r="D167" s="10" t="s">
        <v>7</v>
      </c>
      <c r="E167" s="5">
        <f>G167/F167</f>
        <v>0.87256637168141593</v>
      </c>
      <c r="F167" s="3">
        <v>565</v>
      </c>
      <c r="G167" s="3">
        <v>493</v>
      </c>
      <c r="H167" s="5">
        <v>23.7</v>
      </c>
    </row>
    <row r="168" spans="1:10" x14ac:dyDescent="0.3">
      <c r="A168" s="2" t="str">
        <f>B168&amp;"-"&amp;TEXT(C168,"mmddyyyy")&amp;"-"&amp;D168</f>
        <v>JBT05-07182017-1</v>
      </c>
      <c r="B168" t="s">
        <v>10</v>
      </c>
      <c r="C168" s="9">
        <v>42934</v>
      </c>
      <c r="D168" s="10" t="s">
        <v>5</v>
      </c>
      <c r="E168" s="5">
        <f>G168/F168</f>
        <v>0.75362318840579712</v>
      </c>
      <c r="F168" s="3">
        <v>138</v>
      </c>
      <c r="G168" s="3">
        <v>104</v>
      </c>
      <c r="H168" s="5">
        <v>29.55</v>
      </c>
    </row>
    <row r="169" spans="1:10" x14ac:dyDescent="0.3">
      <c r="A169" s="2" t="str">
        <f>B169&amp;"-"&amp;TEXT(C169,"mmddyyyy")&amp;"-"&amp;D169</f>
        <v>JBT05-07262017-1</v>
      </c>
      <c r="B169" t="s">
        <v>10</v>
      </c>
      <c r="C169" s="9">
        <v>42942</v>
      </c>
      <c r="D169" s="10">
        <v>1</v>
      </c>
      <c r="E169" s="5">
        <f>G169/F169</f>
        <v>0.60023310023310028</v>
      </c>
      <c r="F169" s="6">
        <v>85.8</v>
      </c>
      <c r="G169" s="7">
        <v>51.5</v>
      </c>
      <c r="H169" s="5">
        <v>23.8</v>
      </c>
      <c r="I169" s="11" t="s">
        <v>29</v>
      </c>
      <c r="J169" t="s">
        <v>33</v>
      </c>
    </row>
    <row r="170" spans="1:10" x14ac:dyDescent="0.3">
      <c r="A170" s="2" t="str">
        <f>B170&amp;"-"&amp;TEXT(C170,"mmddyyyy")&amp;"-"&amp;D170</f>
        <v>JBT05-08012017-1</v>
      </c>
      <c r="B170" t="s">
        <v>10</v>
      </c>
      <c r="C170" s="9">
        <v>42948</v>
      </c>
      <c r="D170" s="10">
        <v>1</v>
      </c>
      <c r="E170" s="5">
        <f>G170/F170</f>
        <v>0.87850467289719636</v>
      </c>
      <c r="F170" s="7">
        <v>42.8</v>
      </c>
      <c r="G170" s="6">
        <v>37.6</v>
      </c>
      <c r="H170" s="5">
        <v>21.61</v>
      </c>
    </row>
    <row r="171" spans="1:10" x14ac:dyDescent="0.3">
      <c r="A171" s="2" t="str">
        <f>B171&amp;"-"&amp;TEXT(C171,"mmddyyyy")&amp;"-"&amp;D171</f>
        <v>JBT05-08082017-1+2</v>
      </c>
      <c r="B171" t="s">
        <v>10</v>
      </c>
      <c r="C171" s="9">
        <v>42955</v>
      </c>
      <c r="D171" s="10" t="s">
        <v>7</v>
      </c>
      <c r="E171" s="5">
        <f>G171/F171</f>
        <v>0.9119373776908023</v>
      </c>
      <c r="F171" s="6">
        <v>51.1</v>
      </c>
      <c r="G171" s="7">
        <v>46.6</v>
      </c>
      <c r="I171" s="11" t="s">
        <v>29</v>
      </c>
      <c r="J171" t="s">
        <v>33</v>
      </c>
    </row>
    <row r="172" spans="1:10" x14ac:dyDescent="0.3">
      <c r="A172" s="2" t="str">
        <f>B172&amp;"-"&amp;TEXT(C172,"mmddyyyy")&amp;"-"&amp;D172</f>
        <v>JBT05-08152017-1</v>
      </c>
      <c r="B172" t="s">
        <v>10</v>
      </c>
      <c r="C172" s="9">
        <v>42962</v>
      </c>
      <c r="D172" s="10">
        <v>1</v>
      </c>
      <c r="E172" s="5">
        <f>G172/F172</f>
        <v>0.81055900621118004</v>
      </c>
      <c r="F172">
        <v>32.200000000000003</v>
      </c>
      <c r="G172" s="4">
        <v>26.1</v>
      </c>
      <c r="H172" s="5">
        <v>10.63</v>
      </c>
    </row>
    <row r="173" spans="1:10" x14ac:dyDescent="0.3">
      <c r="A173" s="2" t="str">
        <f>B173&amp;"-"&amp;TEXT(C173,"mmddyyyy")&amp;"-"&amp;D173</f>
        <v>JBT05-08222017-1</v>
      </c>
      <c r="B173" t="s">
        <v>10</v>
      </c>
      <c r="C173" s="9">
        <v>42969</v>
      </c>
      <c r="D173" s="10">
        <v>1</v>
      </c>
      <c r="E173" s="5">
        <f>G173/F173</f>
        <v>0.35576923076923078</v>
      </c>
      <c r="F173" s="3">
        <v>124.8</v>
      </c>
      <c r="G173" s="4">
        <v>44.4</v>
      </c>
      <c r="H173" s="5">
        <v>15.31</v>
      </c>
    </row>
    <row r="174" spans="1:10" x14ac:dyDescent="0.3">
      <c r="A174" t="str">
        <f>B174&amp;"-"&amp;TEXT(C174,"mmddyyyy")&amp;"-"&amp;D174</f>
        <v>JBT05-08302017-1</v>
      </c>
      <c r="B174" t="s">
        <v>10</v>
      </c>
      <c r="C174" s="9">
        <v>42977</v>
      </c>
      <c r="D174" s="10">
        <v>1</v>
      </c>
      <c r="E174" s="5">
        <f>G174/F174</f>
        <v>0.31339187705817784</v>
      </c>
      <c r="F174">
        <v>91.1</v>
      </c>
      <c r="G174" s="4">
        <v>28.55</v>
      </c>
    </row>
    <row r="175" spans="1:10" x14ac:dyDescent="0.3">
      <c r="A175" t="str">
        <f>B175&amp;"-"&amp;TEXT(C175,"mmddyy")&amp;"-"&amp;D175</f>
        <v>JBT05-090517-1</v>
      </c>
      <c r="B175" t="s">
        <v>10</v>
      </c>
      <c r="C175" s="9">
        <v>42983</v>
      </c>
      <c r="D175" s="10">
        <v>1</v>
      </c>
      <c r="E175" s="5">
        <f>G175/F175</f>
        <v>0.25147058823529411</v>
      </c>
      <c r="F175" s="3">
        <v>204</v>
      </c>
      <c r="G175" s="4">
        <v>51.3</v>
      </c>
      <c r="H175" s="5">
        <v>10.41</v>
      </c>
    </row>
    <row r="176" spans="1:10" x14ac:dyDescent="0.3">
      <c r="A176" t="str">
        <f>B176&amp;"-"&amp;TEXT(C176,"mmddyy")&amp;"-"&amp;D176</f>
        <v>JBT05-091217-1</v>
      </c>
      <c r="B176" t="s">
        <v>10</v>
      </c>
      <c r="C176" s="9">
        <v>42990</v>
      </c>
      <c r="D176" s="10">
        <v>1</v>
      </c>
      <c r="E176" s="5">
        <f>G176/F176</f>
        <v>0.50827067669172932</v>
      </c>
      <c r="F176" s="3">
        <v>133</v>
      </c>
      <c r="G176" s="4">
        <v>67.599999999999994</v>
      </c>
      <c r="H176" s="1"/>
    </row>
    <row r="177" spans="1:10" x14ac:dyDescent="0.3">
      <c r="A177" t="str">
        <f>B177&amp;"-"&amp;TEXT(C177,"mmddyy")&amp;"-"&amp;D177</f>
        <v>JBT05-091917-1</v>
      </c>
      <c r="B177" t="s">
        <v>10</v>
      </c>
      <c r="C177" s="9">
        <v>42997</v>
      </c>
      <c r="D177" s="10">
        <v>1</v>
      </c>
      <c r="E177" s="5">
        <f>G177/F177</f>
        <v>0.46932515337423314</v>
      </c>
      <c r="F177" s="1">
        <v>65.2</v>
      </c>
      <c r="G177" s="4">
        <v>30.6</v>
      </c>
      <c r="H177" s="5">
        <v>11.76</v>
      </c>
    </row>
    <row r="178" spans="1:10" x14ac:dyDescent="0.3">
      <c r="A178" t="str">
        <f>B178&amp;"-"&amp;TEXT(C178,"mmddyy")&amp;"-"&amp;D178</f>
        <v>JBT05-092617-1</v>
      </c>
      <c r="B178" t="s">
        <v>10</v>
      </c>
      <c r="C178" s="9">
        <v>43004</v>
      </c>
      <c r="D178" s="10">
        <v>1</v>
      </c>
      <c r="E178" s="5">
        <f>G178/F178</f>
        <v>0.57179487179487176</v>
      </c>
      <c r="F178" s="4">
        <v>39</v>
      </c>
      <c r="G178" s="4">
        <v>22.3</v>
      </c>
      <c r="H178" s="1"/>
    </row>
    <row r="179" spans="1:10" x14ac:dyDescent="0.3">
      <c r="A179" t="str">
        <f>B179&amp;"-"&amp;TEXT(C179,"mmddyy")&amp;"-"&amp;D179</f>
        <v>JBT05-100317-1</v>
      </c>
      <c r="B179" t="s">
        <v>10</v>
      </c>
      <c r="C179" s="9">
        <v>43011</v>
      </c>
      <c r="D179" s="10">
        <v>1</v>
      </c>
      <c r="E179" s="5">
        <f>G179/F179</f>
        <v>0.51317296678121416</v>
      </c>
      <c r="F179" s="4">
        <v>43.65</v>
      </c>
      <c r="G179" s="4">
        <v>22.4</v>
      </c>
      <c r="H179" s="5">
        <v>7.82</v>
      </c>
    </row>
    <row r="180" spans="1:10" x14ac:dyDescent="0.3">
      <c r="A180" t="str">
        <f>B180&amp;"-"&amp;TEXT(C180,"mmddyy")&amp;"-"&amp;D180</f>
        <v>JBT05-101017-1</v>
      </c>
      <c r="B180" t="s">
        <v>10</v>
      </c>
      <c r="C180" s="9">
        <v>43018</v>
      </c>
      <c r="D180" s="10">
        <v>1</v>
      </c>
      <c r="E180" s="5">
        <f>G180/F180</f>
        <v>0.39668737060041409</v>
      </c>
      <c r="F180" s="3">
        <v>966</v>
      </c>
      <c r="G180" s="3">
        <v>383.2</v>
      </c>
      <c r="H180" s="5">
        <v>18.54</v>
      </c>
    </row>
    <row r="181" spans="1:10" x14ac:dyDescent="0.3">
      <c r="A181" t="str">
        <f>B181&amp;"-"&amp;TEXT(C181,"mmddyy")&amp;"-"&amp;D181</f>
        <v>JBT05-101717-1</v>
      </c>
      <c r="B181" t="s">
        <v>10</v>
      </c>
      <c r="C181" s="9">
        <v>43025</v>
      </c>
      <c r="D181" s="10">
        <v>1</v>
      </c>
      <c r="E181" s="5">
        <f>G181/F181</f>
        <v>0.73053892215568861</v>
      </c>
      <c r="F181" s="3">
        <v>167</v>
      </c>
      <c r="G181" s="3">
        <v>122</v>
      </c>
      <c r="H181" s="5">
        <v>12.629999999999999</v>
      </c>
    </row>
    <row r="182" spans="1:10" x14ac:dyDescent="0.3">
      <c r="A182" t="str">
        <f>B182&amp;"-"&amp;TEXT(C182,"mmddyy")&amp;"-"&amp;D182</f>
        <v>JBT05-102417-1</v>
      </c>
      <c r="B182" t="s">
        <v>10</v>
      </c>
      <c r="C182" s="9">
        <v>43032</v>
      </c>
      <c r="D182" s="10">
        <v>1</v>
      </c>
      <c r="E182" s="5">
        <f>G182/F182</f>
        <v>0.40119047619047621</v>
      </c>
      <c r="F182" s="4">
        <v>84</v>
      </c>
      <c r="G182" s="4">
        <v>33.700000000000003</v>
      </c>
    </row>
    <row r="183" spans="1:10" x14ac:dyDescent="0.3">
      <c r="A183" t="str">
        <f>B183&amp;"-"&amp;TEXT(C183,"mmddyy")&amp;"-"&amp;D183</f>
        <v>JBT05-110117-3</v>
      </c>
      <c r="B183" t="s">
        <v>10</v>
      </c>
      <c r="C183" s="9">
        <v>43040</v>
      </c>
      <c r="D183" s="10">
        <v>3</v>
      </c>
      <c r="E183" s="5">
        <f>G183/F183</f>
        <v>0.76428571428571423</v>
      </c>
      <c r="F183" s="3">
        <v>420</v>
      </c>
      <c r="G183" s="3">
        <v>321</v>
      </c>
    </row>
    <row r="184" spans="1:10" x14ac:dyDescent="0.3">
      <c r="A184" t="str">
        <f>B184&amp;"-"&amp;TEXT(C184,"mmddyy")&amp;"-"&amp;D184</f>
        <v>JBT05-110717-3</v>
      </c>
      <c r="B184" t="s">
        <v>10</v>
      </c>
      <c r="C184" s="9">
        <v>43046</v>
      </c>
      <c r="D184" s="10">
        <v>3</v>
      </c>
      <c r="E184" s="5">
        <f>G184/F184</f>
        <v>0.81521739130434778</v>
      </c>
      <c r="F184" s="3">
        <v>368</v>
      </c>
      <c r="G184" s="3">
        <v>300</v>
      </c>
    </row>
    <row r="185" spans="1:10" x14ac:dyDescent="0.3">
      <c r="A185" t="str">
        <f>B185&amp;"-"&amp;TEXT(C185,"mmddyy")&amp;"-"&amp;D185</f>
        <v>JBT05-111417-3</v>
      </c>
      <c r="B185" t="s">
        <v>10</v>
      </c>
      <c r="C185" s="9">
        <v>43053</v>
      </c>
      <c r="D185" s="10">
        <v>3</v>
      </c>
      <c r="E185" s="5">
        <f>G185/F185</f>
        <v>0.74961832061068701</v>
      </c>
      <c r="F185" s="3">
        <v>131</v>
      </c>
      <c r="G185" s="4">
        <v>98.2</v>
      </c>
      <c r="I185" s="11" t="s">
        <v>29</v>
      </c>
      <c r="J185" t="s">
        <v>40</v>
      </c>
    </row>
    <row r="186" spans="1:10" x14ac:dyDescent="0.3">
      <c r="A186" t="str">
        <f>B186&amp;"-"&amp;TEXT(C186,"mmddyy")&amp;"-"&amp;D186</f>
        <v>JBT05-112017-1</v>
      </c>
      <c r="B186" t="s">
        <v>10</v>
      </c>
      <c r="C186" s="9">
        <v>43059</v>
      </c>
      <c r="D186" s="10">
        <v>1</v>
      </c>
      <c r="E186" s="5">
        <f>G186/F186</f>
        <v>0.68133333333333335</v>
      </c>
      <c r="F186" s="4">
        <v>75</v>
      </c>
      <c r="G186" s="4">
        <v>51.1</v>
      </c>
      <c r="I186" s="11" t="s">
        <v>29</v>
      </c>
      <c r="J186" t="s">
        <v>39</v>
      </c>
    </row>
    <row r="187" spans="1:10" x14ac:dyDescent="0.3">
      <c r="A187" s="2" t="str">
        <f>B187&amp;"-"&amp;TEXT(C187,"mmddyy")&amp;"-"&amp;D187</f>
        <v>JBT05-112917-GR</v>
      </c>
      <c r="B187" t="s">
        <v>10</v>
      </c>
      <c r="C187" s="9">
        <v>43068</v>
      </c>
      <c r="D187" t="s">
        <v>45</v>
      </c>
      <c r="E187" s="5">
        <f>G187/F187</f>
        <v>0.59742647058823528</v>
      </c>
      <c r="F187">
        <v>54.4</v>
      </c>
      <c r="G187">
        <v>32.5</v>
      </c>
    </row>
    <row r="188" spans="1:10" x14ac:dyDescent="0.3">
      <c r="A188" s="2" t="str">
        <f>B188&amp;"-"&amp;TEXT(C188,"mmddyy")&amp;"-"&amp;D188</f>
        <v>JBT05-120417-GR</v>
      </c>
      <c r="B188" t="s">
        <v>10</v>
      </c>
      <c r="C188" s="9">
        <v>43073</v>
      </c>
      <c r="D188" t="s">
        <v>45</v>
      </c>
      <c r="E188" s="5">
        <f>G188/F188</f>
        <v>0.82446808510638292</v>
      </c>
      <c r="F188">
        <v>37.6</v>
      </c>
      <c r="G188">
        <v>31</v>
      </c>
      <c r="H188">
        <v>17.829999999999998</v>
      </c>
      <c r="I188" s="11" t="s">
        <v>29</v>
      </c>
      <c r="J188" t="s">
        <v>46</v>
      </c>
    </row>
    <row r="189" spans="1:10" x14ac:dyDescent="0.3">
      <c r="A189" s="2" t="str">
        <f>B189&amp;"-"&amp;TEXT(C189,"mmddyy")&amp;"-"&amp;D189</f>
        <v>JBT05-121517-GR</v>
      </c>
      <c r="B189" t="s">
        <v>10</v>
      </c>
      <c r="C189" s="9">
        <v>43084</v>
      </c>
      <c r="D189" t="s">
        <v>45</v>
      </c>
      <c r="E189" s="5">
        <f>G189/F189</f>
        <v>0.81438515081206497</v>
      </c>
      <c r="F189">
        <v>43.1</v>
      </c>
      <c r="G189">
        <v>35.1</v>
      </c>
      <c r="H189">
        <v>16.95</v>
      </c>
      <c r="I189" s="11" t="s">
        <v>29</v>
      </c>
      <c r="J189" t="s">
        <v>47</v>
      </c>
    </row>
    <row r="190" spans="1:10" x14ac:dyDescent="0.3">
      <c r="A190" s="2" t="str">
        <f>B190&amp;"-"&amp;TEXT(C190,"mmddyy")&amp;"-"&amp;D190</f>
        <v>JBT05-121917-GR</v>
      </c>
      <c r="B190" t="s">
        <v>10</v>
      </c>
      <c r="C190" s="9">
        <v>43088</v>
      </c>
      <c r="D190" t="s">
        <v>45</v>
      </c>
      <c r="E190" s="5">
        <f>G190/F190</f>
        <v>0.80825958702064893</v>
      </c>
      <c r="F190">
        <v>33.9</v>
      </c>
      <c r="G190">
        <v>27.4</v>
      </c>
      <c r="H190">
        <v>16.5</v>
      </c>
      <c r="I190" s="11" t="s">
        <v>29</v>
      </c>
      <c r="J190" t="s">
        <v>47</v>
      </c>
    </row>
    <row r="191" spans="1:10" x14ac:dyDescent="0.3">
      <c r="A191" s="2" t="str">
        <f>B191&amp;"-"&amp;TEXT(C191,"mmddyy")&amp;"-"&amp;D191</f>
        <v>JBT05-122717-GR</v>
      </c>
      <c r="B191" t="s">
        <v>10</v>
      </c>
      <c r="C191" s="9">
        <v>43096</v>
      </c>
      <c r="D191" t="s">
        <v>45</v>
      </c>
      <c r="E191" s="5">
        <f>G191/F191</f>
        <v>0.79605263157894723</v>
      </c>
      <c r="F191">
        <v>45.6</v>
      </c>
      <c r="G191">
        <v>36.299999999999997</v>
      </c>
    </row>
    <row r="192" spans="1:10" x14ac:dyDescent="0.3">
      <c r="A192" s="2" t="str">
        <f>B192&amp;"-"&amp;TEXT(C192,"mmddyy")&amp;"-"&amp;D192</f>
        <v>JBT05-010918-GR</v>
      </c>
      <c r="B192" t="s">
        <v>10</v>
      </c>
      <c r="C192" s="9">
        <v>43109</v>
      </c>
      <c r="D192" t="s">
        <v>45</v>
      </c>
      <c r="E192" s="5">
        <f>G192/F192</f>
        <v>0.6550868486352357</v>
      </c>
      <c r="F192">
        <v>40.299999999999997</v>
      </c>
      <c r="G192">
        <v>26.4</v>
      </c>
    </row>
    <row r="193" spans="1:10" x14ac:dyDescent="0.3">
      <c r="A193" s="2" t="str">
        <f>B193&amp;"-"&amp;TEXT(C193,"mmddyy")&amp;"-"&amp;D193</f>
        <v>JBT05-011618-GR</v>
      </c>
      <c r="B193" t="s">
        <v>10</v>
      </c>
      <c r="C193" s="9">
        <v>43116</v>
      </c>
      <c r="D193" t="s">
        <v>45</v>
      </c>
      <c r="E193" s="5">
        <f>G193/F193</f>
        <v>0.70640569395017794</v>
      </c>
      <c r="F193">
        <v>56.2</v>
      </c>
      <c r="G193">
        <v>39.700000000000003</v>
      </c>
      <c r="H193">
        <v>22.34</v>
      </c>
      <c r="I193" s="11" t="s">
        <v>29</v>
      </c>
      <c r="J193" t="s">
        <v>48</v>
      </c>
    </row>
    <row r="194" spans="1:10" x14ac:dyDescent="0.3">
      <c r="A194" s="2" t="str">
        <f>B194&amp;"-"&amp;TEXT(C194,"mmddyy")&amp;"-"&amp;D194</f>
        <v>JBT05-012418-GR</v>
      </c>
      <c r="B194" t="s">
        <v>10</v>
      </c>
      <c r="C194" s="9">
        <v>43124</v>
      </c>
      <c r="D194" t="s">
        <v>45</v>
      </c>
      <c r="E194" s="5">
        <v>453</v>
      </c>
      <c r="F194">
        <v>453</v>
      </c>
      <c r="G194">
        <v>422</v>
      </c>
    </row>
    <row r="195" spans="1:10" x14ac:dyDescent="0.3">
      <c r="A195" t="str">
        <f>B195&amp;"-"&amp;TEXT(C195,"mmddyy")&amp;"-"&amp;D195</f>
        <v>JBT05-020118-GR</v>
      </c>
      <c r="B195" t="s">
        <v>10</v>
      </c>
      <c r="C195" s="9">
        <v>43132</v>
      </c>
      <c r="D195" s="10" t="s">
        <v>45</v>
      </c>
      <c r="E195" s="5">
        <v>60.3</v>
      </c>
      <c r="F195" s="1">
        <v>60.3</v>
      </c>
      <c r="G195" s="4">
        <v>48.9</v>
      </c>
      <c r="H195">
        <v>16.420000000000002</v>
      </c>
      <c r="I195" s="11" t="s">
        <v>29</v>
      </c>
      <c r="J195" t="s">
        <v>49</v>
      </c>
    </row>
    <row r="196" spans="1:10" x14ac:dyDescent="0.3">
      <c r="A196" s="2" t="str">
        <f>B196&amp;"-"&amp;TEXT(C196,"mmddyy")&amp;"-"&amp;D196</f>
        <v>JBT05-020518-GR</v>
      </c>
      <c r="B196" t="s">
        <v>10</v>
      </c>
      <c r="C196" s="9">
        <v>43136</v>
      </c>
      <c r="D196" t="s">
        <v>45</v>
      </c>
      <c r="E196" s="5">
        <f>G196/F196</f>
        <v>0.78979591836734697</v>
      </c>
      <c r="F196" s="1">
        <v>49</v>
      </c>
      <c r="G196" s="1">
        <v>38.700000000000003</v>
      </c>
      <c r="H196" s="1"/>
    </row>
    <row r="197" spans="1:10" x14ac:dyDescent="0.3">
      <c r="A197" s="2" t="str">
        <f>B197&amp;"-"&amp;TEXT(C197,"mmddyy")&amp;"-"&amp;D197</f>
        <v>JBT05-022118-GR</v>
      </c>
      <c r="B197" t="s">
        <v>10</v>
      </c>
      <c r="C197" s="9">
        <v>43152</v>
      </c>
      <c r="D197" t="s">
        <v>45</v>
      </c>
      <c r="E197" s="5">
        <f>G197/F197</f>
        <v>0.85008077544426497</v>
      </c>
      <c r="F197" s="1">
        <v>619</v>
      </c>
      <c r="G197" s="1">
        <v>526.20000000000005</v>
      </c>
      <c r="H197" s="1">
        <v>11.1</v>
      </c>
    </row>
    <row r="198" spans="1:10" x14ac:dyDescent="0.3">
      <c r="A198" s="2" t="str">
        <f>B198&amp;"-"&amp;TEXT(C198,"mmddyy")&amp;"-"&amp;D198</f>
        <v>JBT05-030918-GR</v>
      </c>
      <c r="B198" t="s">
        <v>10</v>
      </c>
      <c r="C198" s="9">
        <v>43168</v>
      </c>
      <c r="D198" t="s">
        <v>45</v>
      </c>
      <c r="E198" s="5">
        <f>G198/F198</f>
        <v>0.76532769556025382</v>
      </c>
      <c r="F198" s="1">
        <v>47.3</v>
      </c>
      <c r="G198" s="1">
        <v>36.200000000000003</v>
      </c>
      <c r="H198" s="1">
        <v>16.55</v>
      </c>
    </row>
    <row r="199" spans="1:10" x14ac:dyDescent="0.3">
      <c r="A199" s="2" t="str">
        <f>B199&amp;"-"&amp;TEXT(C199,"mmddyyyy")&amp;"-"&amp;D199</f>
        <v>JBT06-04112017-1</v>
      </c>
      <c r="B199" t="s">
        <v>13</v>
      </c>
      <c r="C199" s="9">
        <v>42836</v>
      </c>
      <c r="D199" s="10" t="s">
        <v>5</v>
      </c>
      <c r="E199" s="5">
        <f>G199/F199</f>
        <v>0.67179487179487174</v>
      </c>
      <c r="F199" s="3">
        <v>195</v>
      </c>
      <c r="G199" s="3">
        <v>131</v>
      </c>
      <c r="H199" s="5">
        <v>33.47</v>
      </c>
    </row>
    <row r="200" spans="1:10" x14ac:dyDescent="0.3">
      <c r="A200" s="2" t="str">
        <f>B200&amp;"-"&amp;TEXT(C200,"mmddyyyy")&amp;"-"&amp;D200</f>
        <v>JBT06-04182017-1</v>
      </c>
      <c r="B200" t="s">
        <v>13</v>
      </c>
      <c r="C200" s="9">
        <v>42843</v>
      </c>
      <c r="D200" s="10" t="s">
        <v>5</v>
      </c>
      <c r="E200" s="5">
        <f>G200/F200</f>
        <v>0.39739583333333334</v>
      </c>
      <c r="F200" s="3">
        <v>192</v>
      </c>
      <c r="G200" s="4">
        <v>76.3</v>
      </c>
      <c r="H200" s="5">
        <v>20.71</v>
      </c>
    </row>
    <row r="201" spans="1:10" x14ac:dyDescent="0.3">
      <c r="A201" s="2" t="str">
        <f>B201&amp;"-"&amp;TEXT(C201,"mmddyyyy")&amp;"-"&amp;D201</f>
        <v>JBT06-04252017-1+2</v>
      </c>
      <c r="B201" t="s">
        <v>13</v>
      </c>
      <c r="C201" s="9">
        <v>42850</v>
      </c>
      <c r="D201" s="10" t="s">
        <v>7</v>
      </c>
      <c r="E201" s="5">
        <f>G201/F201</f>
        <v>0.59914529914529913</v>
      </c>
      <c r="F201" s="3">
        <v>117</v>
      </c>
      <c r="G201" s="4">
        <v>70.099999999999994</v>
      </c>
      <c r="H201" s="5">
        <v>24.03</v>
      </c>
    </row>
    <row r="202" spans="1:10" x14ac:dyDescent="0.3">
      <c r="A202" s="2" t="str">
        <f>B202&amp;"-"&amp;TEXT(C202,"mmddyyyy")&amp;"-"&amp;D202</f>
        <v>JBT06-05022017-1</v>
      </c>
      <c r="B202" t="s">
        <v>13</v>
      </c>
      <c r="C202" s="9">
        <v>42857</v>
      </c>
      <c r="D202" s="10" t="s">
        <v>5</v>
      </c>
      <c r="E202" s="5">
        <f>G202/F202</f>
        <v>0.5109034267912772</v>
      </c>
      <c r="F202" s="3">
        <v>321</v>
      </c>
      <c r="G202" s="3">
        <v>164</v>
      </c>
      <c r="H202" s="5">
        <v>25.2</v>
      </c>
    </row>
    <row r="203" spans="1:10" x14ac:dyDescent="0.3">
      <c r="A203" s="2" t="str">
        <f>B203&amp;"-"&amp;TEXT(C203,"mmddyyyy")&amp;"-"&amp;D203</f>
        <v>JBT06-05092017-1</v>
      </c>
      <c r="B203" t="s">
        <v>13</v>
      </c>
      <c r="C203" s="9">
        <v>42864</v>
      </c>
      <c r="D203" s="10">
        <v>1</v>
      </c>
      <c r="E203" s="5">
        <f>G203/F203</f>
        <v>0.66666666666666663</v>
      </c>
      <c r="F203" s="3">
        <v>150</v>
      </c>
      <c r="G203" s="3">
        <v>100</v>
      </c>
      <c r="H203" s="5">
        <v>28.2</v>
      </c>
    </row>
    <row r="204" spans="1:10" x14ac:dyDescent="0.3">
      <c r="A204" s="2" t="str">
        <f>B204&amp;"-"&amp;TEXT(C204,"mmddyyyy")&amp;"-"&amp;D204</f>
        <v>JBT06-05092017-2</v>
      </c>
      <c r="B204" t="s">
        <v>13</v>
      </c>
      <c r="C204" s="9">
        <v>42864</v>
      </c>
      <c r="D204" s="10">
        <v>2</v>
      </c>
      <c r="E204" s="5">
        <f>G204/F204</f>
        <v>0.72666666666666657</v>
      </c>
      <c r="F204" s="3">
        <v>135</v>
      </c>
      <c r="G204" s="4">
        <v>98.1</v>
      </c>
      <c r="H204" s="5">
        <v>13.54</v>
      </c>
    </row>
    <row r="205" spans="1:10" x14ac:dyDescent="0.3">
      <c r="A205" s="2" t="str">
        <f>B205&amp;"-"&amp;TEXT(C205,"mmddyyyy")&amp;"-"&amp;D205</f>
        <v>JBT06-05162017-1</v>
      </c>
      <c r="B205" t="s">
        <v>13</v>
      </c>
      <c r="C205" s="9">
        <v>42871</v>
      </c>
      <c r="D205" s="10">
        <v>1</v>
      </c>
      <c r="E205" s="5">
        <f>G205/F205</f>
        <v>0.5344444444444445</v>
      </c>
      <c r="F205" s="3">
        <v>180</v>
      </c>
      <c r="G205" s="4">
        <v>96.2</v>
      </c>
      <c r="H205" s="5">
        <v>26.04</v>
      </c>
    </row>
    <row r="206" spans="1:10" x14ac:dyDescent="0.3">
      <c r="A206" s="2" t="str">
        <f>B206&amp;"-"&amp;TEXT(C206,"mmddyyyy")&amp;"-"&amp;D206</f>
        <v>JBT06-05232017-1</v>
      </c>
      <c r="B206" t="s">
        <v>13</v>
      </c>
      <c r="C206" s="9">
        <v>42878</v>
      </c>
      <c r="D206" s="10">
        <v>1</v>
      </c>
      <c r="E206" s="5">
        <f>G206/F206</f>
        <v>0.19938837920489297</v>
      </c>
      <c r="F206" s="3">
        <v>327</v>
      </c>
      <c r="G206" s="4">
        <v>65.2</v>
      </c>
      <c r="H206" s="5">
        <v>21.04</v>
      </c>
    </row>
    <row r="207" spans="1:10" x14ac:dyDescent="0.3">
      <c r="A207" s="2" t="str">
        <f>B207&amp;"-"&amp;TEXT(C207,"mmddyyyy")&amp;"-"&amp;D207</f>
        <v>JBT06-05302017-1</v>
      </c>
      <c r="B207" t="s">
        <v>13</v>
      </c>
      <c r="C207" s="9">
        <v>42885</v>
      </c>
      <c r="D207" s="10">
        <v>1</v>
      </c>
      <c r="E207" s="5">
        <f>G207/F207</f>
        <v>0.55834564254062036</v>
      </c>
      <c r="F207">
        <v>67.7</v>
      </c>
      <c r="G207" s="4">
        <v>37.799999999999997</v>
      </c>
      <c r="H207" s="5">
        <v>22.52</v>
      </c>
    </row>
    <row r="208" spans="1:10" x14ac:dyDescent="0.3">
      <c r="A208" s="2" t="str">
        <f>B208&amp;"-"&amp;TEXT(C208,"mmddyyyy")&amp;"-"&amp;D208</f>
        <v>JBT06-06072017-1</v>
      </c>
      <c r="B208" t="s">
        <v>13</v>
      </c>
      <c r="C208" s="9">
        <v>42893</v>
      </c>
      <c r="D208" s="10">
        <v>1</v>
      </c>
      <c r="E208" s="5">
        <f>G208/F208</f>
        <v>0.64420289855072466</v>
      </c>
      <c r="F208" s="3">
        <v>138</v>
      </c>
      <c r="G208" s="4">
        <v>88.9</v>
      </c>
      <c r="H208" s="5">
        <v>25.87</v>
      </c>
    </row>
    <row r="209" spans="1:10" x14ac:dyDescent="0.3">
      <c r="A209" s="2" t="str">
        <f>B209&amp;"-"&amp;TEXT(C209,"mmddyyyy")&amp;"-"&amp;D209</f>
        <v>JBT06-06132017-1</v>
      </c>
      <c r="B209" t="s">
        <v>13</v>
      </c>
      <c r="C209" s="9">
        <v>42899</v>
      </c>
      <c r="D209" s="10">
        <v>1</v>
      </c>
      <c r="E209" s="5">
        <f>G209/F209</f>
        <v>0.76793248945147674</v>
      </c>
      <c r="F209">
        <v>47.4</v>
      </c>
      <c r="G209" s="4">
        <v>36.4</v>
      </c>
      <c r="H209" s="5">
        <v>25.95</v>
      </c>
    </row>
    <row r="210" spans="1:10" x14ac:dyDescent="0.3">
      <c r="A210" s="2" t="str">
        <f>B210&amp;"-"&amp;TEXT(C210,"mmddyyyy")&amp;"-"&amp;D210</f>
        <v>JBT06-06222017-1</v>
      </c>
      <c r="B210" t="s">
        <v>13</v>
      </c>
      <c r="C210" s="9">
        <v>42908</v>
      </c>
      <c r="D210" s="10">
        <v>1</v>
      </c>
      <c r="E210" s="5">
        <f>G210/F210</f>
        <v>0.59477124183006536</v>
      </c>
      <c r="F210">
        <v>45.9</v>
      </c>
      <c r="G210" s="4">
        <v>27.3</v>
      </c>
      <c r="H210" s="5">
        <v>23.12</v>
      </c>
    </row>
    <row r="211" spans="1:10" x14ac:dyDescent="0.3">
      <c r="A211" s="2" t="str">
        <f>B211&amp;"-"&amp;TEXT(C211,"mmddyyyy")&amp;"-"&amp;D211</f>
        <v>JBT06-06272017-1</v>
      </c>
      <c r="B211" t="s">
        <v>13</v>
      </c>
      <c r="C211" s="9">
        <v>42913</v>
      </c>
      <c r="D211" s="10">
        <v>1</v>
      </c>
      <c r="E211" s="5">
        <f>G211/F211</f>
        <v>0.46601941747572817</v>
      </c>
      <c r="F211" s="3">
        <v>412</v>
      </c>
      <c r="G211" s="3">
        <v>192</v>
      </c>
      <c r="H211" s="5">
        <v>42.67</v>
      </c>
    </row>
    <row r="212" spans="1:10" x14ac:dyDescent="0.3">
      <c r="A212" s="2" t="str">
        <f>B212&amp;"-"&amp;TEXT(C212,"mmddyyyy")&amp;"-"&amp;D212</f>
        <v>JBT06-06272017-2</v>
      </c>
      <c r="B212" t="s">
        <v>13</v>
      </c>
      <c r="C212" s="9">
        <v>42913</v>
      </c>
      <c r="D212" s="10">
        <v>2</v>
      </c>
      <c r="E212" s="5">
        <f>G212/F212</f>
        <v>0.74761904761904763</v>
      </c>
      <c r="F212" s="3">
        <v>210</v>
      </c>
      <c r="G212" s="3">
        <v>157</v>
      </c>
      <c r="H212" s="5">
        <v>48.27</v>
      </c>
    </row>
    <row r="213" spans="1:10" x14ac:dyDescent="0.3">
      <c r="A213" s="2" t="str">
        <f>B213&amp;"-"&amp;TEXT(C213,"mmddyyyy")&amp;"-"&amp;D213</f>
        <v>JBT06-06272017-3</v>
      </c>
      <c r="B213" t="s">
        <v>13</v>
      </c>
      <c r="C213" s="9">
        <v>42913</v>
      </c>
      <c r="D213" s="10">
        <v>3</v>
      </c>
      <c r="E213" s="5">
        <f>G213/F213</f>
        <v>0.53365384615384615</v>
      </c>
      <c r="F213" s="3">
        <v>416</v>
      </c>
      <c r="G213" s="3">
        <v>222</v>
      </c>
      <c r="H213" s="5">
        <v>46.63</v>
      </c>
    </row>
    <row r="214" spans="1:10" x14ac:dyDescent="0.3">
      <c r="A214" s="2" t="str">
        <f>B214&amp;"-"&amp;TEXT(C214,"mmddyyyy")&amp;"-"&amp;D214</f>
        <v>JBT06-06272017-4</v>
      </c>
      <c r="B214" t="s">
        <v>13</v>
      </c>
      <c r="C214" s="9">
        <v>42913</v>
      </c>
      <c r="D214" s="10">
        <v>4</v>
      </c>
      <c r="E214" s="5">
        <f>G214/F214</f>
        <v>0.78205128205128205</v>
      </c>
      <c r="F214" s="3">
        <v>234</v>
      </c>
      <c r="G214" s="3">
        <v>183</v>
      </c>
      <c r="H214" s="5">
        <v>49.83</v>
      </c>
    </row>
    <row r="215" spans="1:10" x14ac:dyDescent="0.3">
      <c r="A215" s="2" t="str">
        <f>B215&amp;"-"&amp;TEXT(C215,"mmddyyyy")&amp;"-"&amp;D215</f>
        <v>JBT06-06302017-1+2+3+4</v>
      </c>
      <c r="B215" t="s">
        <v>13</v>
      </c>
      <c r="C215" s="9">
        <v>42916</v>
      </c>
      <c r="D215" s="10" t="s">
        <v>21</v>
      </c>
      <c r="E215" s="5">
        <f>G215/F215</f>
        <v>0.65315315315315325</v>
      </c>
      <c r="F215" s="3">
        <v>266.39999999999998</v>
      </c>
      <c r="G215" s="3">
        <v>174</v>
      </c>
      <c r="H215" s="5">
        <v>33.83</v>
      </c>
    </row>
    <row r="216" spans="1:10" x14ac:dyDescent="0.3">
      <c r="A216" s="2" t="str">
        <f>B216&amp;"-"&amp;TEXT(C216,"mmddyyyy")&amp;"-"&amp;D216</f>
        <v>JBT06-07052017-1</v>
      </c>
      <c r="B216" t="s">
        <v>13</v>
      </c>
      <c r="C216" s="9">
        <v>42921</v>
      </c>
      <c r="D216" s="10">
        <v>1</v>
      </c>
      <c r="E216" s="5">
        <f>G216/F216</f>
        <v>0.81343283582089554</v>
      </c>
      <c r="F216" s="3">
        <v>134</v>
      </c>
      <c r="G216" s="3">
        <v>109</v>
      </c>
      <c r="H216" s="5">
        <v>34.82</v>
      </c>
    </row>
    <row r="217" spans="1:10" x14ac:dyDescent="0.3">
      <c r="A217" s="2" t="str">
        <f>B217&amp;"-"&amp;TEXT(C217,"mmddyyyy")&amp;"-"&amp;D217</f>
        <v>JBT06-07112017-1+2</v>
      </c>
      <c r="B217" t="s">
        <v>13</v>
      </c>
      <c r="C217" s="9">
        <v>42927</v>
      </c>
      <c r="D217" s="10" t="s">
        <v>7</v>
      </c>
      <c r="E217" s="5">
        <f>G217/F217</f>
        <v>0.60087719298245612</v>
      </c>
      <c r="F217" s="3">
        <v>228</v>
      </c>
      <c r="G217" s="3">
        <v>137</v>
      </c>
      <c r="H217" s="5">
        <v>26.5</v>
      </c>
    </row>
    <row r="218" spans="1:10" x14ac:dyDescent="0.3">
      <c r="A218" s="2" t="str">
        <f>B218&amp;"-"&amp;TEXT(C218,"mmddyyyy")&amp;"-"&amp;D218</f>
        <v>JBT06-07182017-1</v>
      </c>
      <c r="B218" t="s">
        <v>13</v>
      </c>
      <c r="C218" s="9">
        <v>42934</v>
      </c>
      <c r="D218" s="10" t="s">
        <v>5</v>
      </c>
      <c r="E218" s="5">
        <f>G218/F218</f>
        <v>0.82554517133956384</v>
      </c>
      <c r="F218" s="3">
        <v>128.4</v>
      </c>
      <c r="G218" s="3">
        <v>106</v>
      </c>
      <c r="H218" s="5">
        <v>32.549999999999997</v>
      </c>
    </row>
    <row r="219" spans="1:10" x14ac:dyDescent="0.3">
      <c r="A219" s="2" t="str">
        <f>B219&amp;"-"&amp;TEXT(C219,"mmddyyyy")&amp;"-"&amp;D219</f>
        <v>JBT06-07262017-1</v>
      </c>
      <c r="B219" t="s">
        <v>13</v>
      </c>
      <c r="C219" s="9">
        <v>42942</v>
      </c>
      <c r="D219" s="10">
        <v>1</v>
      </c>
      <c r="E219" s="5">
        <f>G219/F219</f>
        <v>0.43348115299334811</v>
      </c>
      <c r="F219" s="4">
        <v>90.2</v>
      </c>
      <c r="G219" s="4">
        <v>39.1</v>
      </c>
      <c r="H219" s="5">
        <v>27.4</v>
      </c>
      <c r="I219" s="11" t="s">
        <v>29</v>
      </c>
      <c r="J219" t="s">
        <v>33</v>
      </c>
    </row>
    <row r="220" spans="1:10" x14ac:dyDescent="0.3">
      <c r="A220" t="str">
        <f>B220&amp;"-"&amp;TEXT(C220,"mmddyy")&amp;"-"&amp;D220</f>
        <v>JBT06-101017-1</v>
      </c>
      <c r="B220" t="s">
        <v>13</v>
      </c>
      <c r="C220" s="9">
        <v>43018</v>
      </c>
      <c r="D220" s="10">
        <v>1</v>
      </c>
      <c r="E220" s="5">
        <f>G220/F220</f>
        <v>0.4351145038167939</v>
      </c>
      <c r="F220" s="3">
        <v>393</v>
      </c>
      <c r="G220" s="3">
        <v>171</v>
      </c>
      <c r="H220" s="1"/>
    </row>
    <row r="221" spans="1:10" x14ac:dyDescent="0.3">
      <c r="A221" t="str">
        <f>B221&amp;"-"&amp;TEXT(C221,"mmddyy")&amp;"-"&amp;D221</f>
        <v>JBT06-110117-3</v>
      </c>
      <c r="B221" t="s">
        <v>13</v>
      </c>
      <c r="C221" s="9">
        <v>43040</v>
      </c>
      <c r="D221" s="10">
        <v>3</v>
      </c>
      <c r="E221" s="5">
        <f>G221/F221</f>
        <v>0.83651804670912955</v>
      </c>
      <c r="F221" s="3">
        <v>1884</v>
      </c>
      <c r="G221" s="1">
        <v>1576</v>
      </c>
    </row>
    <row r="222" spans="1:10" x14ac:dyDescent="0.3">
      <c r="A222" t="str">
        <f>B222&amp;"-"&amp;TEXT(C222,"mmddyy")&amp;"-"&amp;D222</f>
        <v>JBT06-110717-3</v>
      </c>
      <c r="B222" t="s">
        <v>13</v>
      </c>
      <c r="C222" s="9">
        <v>43046</v>
      </c>
      <c r="D222" s="10">
        <v>3</v>
      </c>
      <c r="E222" s="5">
        <f>G222/F222</f>
        <v>0.80784313725490198</v>
      </c>
      <c r="F222" s="3">
        <v>510</v>
      </c>
      <c r="G222" s="3">
        <v>412</v>
      </c>
    </row>
    <row r="223" spans="1:10" x14ac:dyDescent="0.3">
      <c r="A223" t="str">
        <f>B223&amp;"-"&amp;TEXT(C223,"mmddyy")&amp;"-"&amp;D223</f>
        <v>JBT06-111417-1</v>
      </c>
      <c r="B223" t="s">
        <v>13</v>
      </c>
      <c r="C223" s="9">
        <v>43053</v>
      </c>
      <c r="D223" s="10">
        <v>1</v>
      </c>
      <c r="E223" s="5">
        <f>G223/F223</f>
        <v>0.71626016260162595</v>
      </c>
      <c r="F223" s="3">
        <v>123</v>
      </c>
      <c r="G223" s="4">
        <v>88.1</v>
      </c>
      <c r="I223" s="11" t="s">
        <v>29</v>
      </c>
      <c r="J223" t="s">
        <v>40</v>
      </c>
    </row>
    <row r="224" spans="1:10" x14ac:dyDescent="0.3">
      <c r="A224" t="str">
        <f>B224&amp;"-"&amp;TEXT(C224,"mmddyy")&amp;"-"&amp;D224</f>
        <v>JBT06-112017-1</v>
      </c>
      <c r="B224" t="s">
        <v>13</v>
      </c>
      <c r="C224" s="9">
        <v>43059</v>
      </c>
      <c r="D224" s="10">
        <v>1</v>
      </c>
      <c r="E224" s="5">
        <f>G224/F224</f>
        <v>0.79487179487179482</v>
      </c>
      <c r="F224" s="3">
        <v>234</v>
      </c>
      <c r="G224" s="3">
        <v>186</v>
      </c>
      <c r="I224" s="11" t="s">
        <v>29</v>
      </c>
      <c r="J224" t="s">
        <v>39</v>
      </c>
    </row>
    <row r="225" spans="1:10" x14ac:dyDescent="0.3">
      <c r="A225" s="2" t="str">
        <f>B225&amp;"-"&amp;TEXT(C225,"mmddyy")&amp;"-"&amp;D225</f>
        <v>JBT06-112917-GR</v>
      </c>
      <c r="B225" t="s">
        <v>13</v>
      </c>
      <c r="C225" s="9">
        <v>43068</v>
      </c>
      <c r="D225" t="s">
        <v>45</v>
      </c>
      <c r="E225" s="5">
        <f>G225/F225</f>
        <v>0.74240719910011244</v>
      </c>
      <c r="F225">
        <v>88.9</v>
      </c>
      <c r="G225">
        <v>66</v>
      </c>
    </row>
    <row r="226" spans="1:10" x14ac:dyDescent="0.3">
      <c r="A226" s="2" t="str">
        <f>B226&amp;"-"&amp;TEXT(C226,"mmddyy")&amp;"-"&amp;D226</f>
        <v>JBT06-120417-GR</v>
      </c>
      <c r="B226" t="s">
        <v>13</v>
      </c>
      <c r="C226" s="9">
        <v>43073</v>
      </c>
      <c r="D226" t="s">
        <v>45</v>
      </c>
      <c r="E226" s="5">
        <f>G226/F226</f>
        <v>0.67542213883677304</v>
      </c>
      <c r="F226">
        <v>53.3</v>
      </c>
      <c r="G226">
        <v>36</v>
      </c>
      <c r="H226">
        <v>18.13</v>
      </c>
      <c r="I226" s="11" t="s">
        <v>29</v>
      </c>
      <c r="J226" t="s">
        <v>46</v>
      </c>
    </row>
    <row r="227" spans="1:10" x14ac:dyDescent="0.3">
      <c r="A227" s="2" t="str">
        <f>B227&amp;"-"&amp;TEXT(C227,"mmddyy")&amp;"-"&amp;D227</f>
        <v>JBT06-121517-GR</v>
      </c>
      <c r="B227" t="s">
        <v>13</v>
      </c>
      <c r="C227" s="9">
        <v>43084</v>
      </c>
      <c r="D227" t="s">
        <v>45</v>
      </c>
      <c r="E227" s="5">
        <f>G227/F227</f>
        <v>0.98153846153846147</v>
      </c>
      <c r="F227">
        <v>32.5</v>
      </c>
      <c r="G227">
        <v>31.9</v>
      </c>
      <c r="H227">
        <v>16.940000000000001</v>
      </c>
      <c r="I227" s="11" t="s">
        <v>29</v>
      </c>
      <c r="J227" t="s">
        <v>47</v>
      </c>
    </row>
    <row r="228" spans="1:10" x14ac:dyDescent="0.3">
      <c r="A228" s="2" t="str">
        <f>B228&amp;"-"&amp;TEXT(C228,"mmddyy")&amp;"-"&amp;D228</f>
        <v>JBT06-121917-GR</v>
      </c>
      <c r="B228" t="s">
        <v>13</v>
      </c>
      <c r="C228" s="9">
        <v>43088</v>
      </c>
      <c r="D228" t="s">
        <v>45</v>
      </c>
      <c r="E228" s="5">
        <f>G228/F228</f>
        <v>0.60621761658031081</v>
      </c>
      <c r="F228">
        <v>38.6</v>
      </c>
      <c r="G228">
        <v>23.4</v>
      </c>
      <c r="H228">
        <v>17.559999999999999</v>
      </c>
      <c r="I228" s="11" t="s">
        <v>29</v>
      </c>
      <c r="J228" t="s">
        <v>47</v>
      </c>
    </row>
    <row r="229" spans="1:10" x14ac:dyDescent="0.3">
      <c r="A229" s="2" t="str">
        <f>B229&amp;"-"&amp;TEXT(C229,"mmddyy")&amp;"-"&amp;D229</f>
        <v>JBT06-011218-GR</v>
      </c>
      <c r="B229" t="s">
        <v>13</v>
      </c>
      <c r="C229" s="9">
        <v>43112</v>
      </c>
      <c r="D229" t="s">
        <v>45</v>
      </c>
      <c r="E229" s="5">
        <f>G229/F229</f>
        <v>0</v>
      </c>
      <c r="F229">
        <v>335</v>
      </c>
      <c r="H229">
        <v>13.77</v>
      </c>
    </row>
    <row r="230" spans="1:10" x14ac:dyDescent="0.3">
      <c r="A230" s="2" t="str">
        <f>B230&amp;"-"&amp;TEXT(C230,"mmddyy")&amp;"-"&amp;D230</f>
        <v>JBT06-011618-GR</v>
      </c>
      <c r="B230" t="s">
        <v>13</v>
      </c>
      <c r="C230" s="9">
        <v>43116</v>
      </c>
      <c r="D230" t="s">
        <v>45</v>
      </c>
      <c r="E230" s="5">
        <f>G230/F230</f>
        <v>0.97908745247148288</v>
      </c>
      <c r="F230">
        <v>52.6</v>
      </c>
      <c r="G230">
        <v>51.5</v>
      </c>
      <c r="H230">
        <v>24.54</v>
      </c>
      <c r="I230" s="11" t="s">
        <v>29</v>
      </c>
      <c r="J230" t="s">
        <v>48</v>
      </c>
    </row>
    <row r="231" spans="1:10" x14ac:dyDescent="0.3">
      <c r="A231" s="2" t="str">
        <f>B231&amp;"-"&amp;TEXT(C231,"mmddyy")&amp;"-"&amp;D231</f>
        <v>JBT06-012418-GR</v>
      </c>
      <c r="B231" t="s">
        <v>13</v>
      </c>
      <c r="C231" s="9">
        <v>43124</v>
      </c>
      <c r="D231" t="s">
        <v>45</v>
      </c>
      <c r="E231" s="5">
        <v>244</v>
      </c>
      <c r="F231">
        <v>244</v>
      </c>
      <c r="G231">
        <v>225</v>
      </c>
    </row>
    <row r="232" spans="1:10" x14ac:dyDescent="0.3">
      <c r="A232" s="2" t="str">
        <f>B232&amp;"-"&amp;TEXT(C232,"mmddyy")&amp;"-"&amp;D232</f>
        <v>JBT06-020118-GR</v>
      </c>
      <c r="B232" t="s">
        <v>13</v>
      </c>
      <c r="C232" s="9">
        <v>43132</v>
      </c>
      <c r="D232" t="s">
        <v>45</v>
      </c>
      <c r="E232" s="5">
        <v>44.3</v>
      </c>
      <c r="F232">
        <v>44.3</v>
      </c>
      <c r="G232">
        <v>45.5</v>
      </c>
      <c r="H232">
        <v>22.36</v>
      </c>
      <c r="I232" s="11" t="s">
        <v>29</v>
      </c>
      <c r="J232" t="s">
        <v>49</v>
      </c>
    </row>
    <row r="233" spans="1:10" x14ac:dyDescent="0.3">
      <c r="A233" s="2" t="str">
        <f>B233&amp;"-"&amp;TEXT(C233,"mmddyy")&amp;"-"&amp;D233</f>
        <v>JBT06-020518-GR</v>
      </c>
      <c r="B233" t="s">
        <v>13</v>
      </c>
      <c r="C233" s="9">
        <v>43136</v>
      </c>
      <c r="D233" t="s">
        <v>45</v>
      </c>
      <c r="E233" s="5">
        <f>G233/F233</f>
        <v>0.88782816229116956</v>
      </c>
      <c r="F233" s="1">
        <v>41.9</v>
      </c>
      <c r="G233" s="1">
        <v>37.200000000000003</v>
      </c>
      <c r="H233" s="1"/>
    </row>
    <row r="234" spans="1:10" x14ac:dyDescent="0.3">
      <c r="A234" s="2" t="str">
        <f>B234&amp;"-"&amp;TEXT(C234,"mmddyy")&amp;"-"&amp;D234</f>
        <v>JBT06-022118-GR</v>
      </c>
      <c r="B234" t="s">
        <v>13</v>
      </c>
      <c r="C234" s="9">
        <v>43152</v>
      </c>
      <c r="D234" t="s">
        <v>45</v>
      </c>
      <c r="E234" s="5">
        <f>G234/F234</f>
        <v>0.83168316831683164</v>
      </c>
      <c r="F234" s="1">
        <v>303</v>
      </c>
      <c r="G234" s="1">
        <v>252</v>
      </c>
      <c r="H234" s="1">
        <v>10.77</v>
      </c>
    </row>
    <row r="235" spans="1:10" x14ac:dyDescent="0.3">
      <c r="A235" s="2" t="str">
        <f>B235&amp;"-"&amp;TEXT(C235,"mmddyy")&amp;"-"&amp;D235</f>
        <v>JBT06-030918-GR</v>
      </c>
      <c r="B235" t="s">
        <v>13</v>
      </c>
      <c r="C235" s="9">
        <v>43168</v>
      </c>
      <c r="D235" t="s">
        <v>45</v>
      </c>
      <c r="E235" s="5">
        <f>G235/F235</f>
        <v>0.85648148148148151</v>
      </c>
      <c r="F235" s="1">
        <v>64.8</v>
      </c>
      <c r="G235" s="1">
        <v>55.5</v>
      </c>
      <c r="H235" s="1">
        <v>14.59</v>
      </c>
    </row>
    <row r="236" spans="1:10" x14ac:dyDescent="0.3">
      <c r="A236" s="2" t="str">
        <f>B236&amp;"-"&amp;TEXT(C236,"mmddyyyy")&amp;"-"&amp;D236</f>
        <v>JBT07-04112017-1+2</v>
      </c>
      <c r="B236" t="s">
        <v>14</v>
      </c>
      <c r="C236" s="9">
        <v>42836</v>
      </c>
      <c r="D236" s="10" t="s">
        <v>7</v>
      </c>
      <c r="E236" s="5">
        <f>G236/F236</f>
        <v>0.22457627118644069</v>
      </c>
      <c r="F236" s="3">
        <v>708</v>
      </c>
      <c r="G236" s="3">
        <v>159</v>
      </c>
      <c r="H236" s="5">
        <v>7.52</v>
      </c>
    </row>
    <row r="237" spans="1:10" x14ac:dyDescent="0.3">
      <c r="A237" s="2" t="str">
        <f>B237&amp;"-"&amp;TEXT(C237,"mmddyyyy")&amp;"-"&amp;D237</f>
        <v>JBT07-04182017-1</v>
      </c>
      <c r="B237" t="s">
        <v>14</v>
      </c>
      <c r="C237" s="9">
        <v>42843</v>
      </c>
      <c r="D237" s="10" t="s">
        <v>5</v>
      </c>
      <c r="E237" s="5">
        <f>G237/F237</f>
        <v>0.31333333333333335</v>
      </c>
      <c r="F237" s="4">
        <v>45</v>
      </c>
      <c r="G237" s="4">
        <v>14.1</v>
      </c>
      <c r="H237" s="5">
        <v>4.8099999999999996</v>
      </c>
    </row>
    <row r="238" spans="1:10" x14ac:dyDescent="0.3">
      <c r="A238" s="2" t="str">
        <f>B238&amp;"-"&amp;TEXT(C238,"mmddyyyy")&amp;"-"&amp;D238</f>
        <v>JBT07-04252017-1</v>
      </c>
      <c r="B238" t="s">
        <v>14</v>
      </c>
      <c r="C238" s="9">
        <v>42850</v>
      </c>
      <c r="D238" s="10" t="s">
        <v>5</v>
      </c>
      <c r="E238" s="5">
        <f>G238/F238</f>
        <v>0.26601941747572816</v>
      </c>
      <c r="F238">
        <v>103</v>
      </c>
      <c r="G238" s="4">
        <v>27.4</v>
      </c>
      <c r="H238" s="5">
        <v>5.79</v>
      </c>
    </row>
    <row r="239" spans="1:10" x14ac:dyDescent="0.3">
      <c r="A239" s="2" t="str">
        <f>B239&amp;"-"&amp;TEXT(C239,"mmddyyyy")&amp;"-"&amp;D239</f>
        <v>JBT07-05022017-1</v>
      </c>
      <c r="B239" t="s">
        <v>14</v>
      </c>
      <c r="C239" s="9">
        <v>42857</v>
      </c>
      <c r="D239" s="10" t="s">
        <v>5</v>
      </c>
      <c r="E239" s="5">
        <f>G239/F239</f>
        <v>0.20743919885550785</v>
      </c>
      <c r="F239" s="3">
        <v>279.60000000000002</v>
      </c>
      <c r="G239" s="4">
        <v>58</v>
      </c>
      <c r="H239" s="5">
        <v>6.72</v>
      </c>
    </row>
    <row r="240" spans="1:10" x14ac:dyDescent="0.3">
      <c r="A240" s="2" t="str">
        <f>B240&amp;"-"&amp;TEXT(C240,"mmddyyyy")&amp;"-"&amp;D240</f>
        <v>JBT07-05092017-1</v>
      </c>
      <c r="B240" t="s">
        <v>14</v>
      </c>
      <c r="C240" s="9">
        <v>42864</v>
      </c>
      <c r="D240" s="10">
        <v>1</v>
      </c>
      <c r="E240" s="5">
        <f>G240/F240</f>
        <v>0.32857142857142857</v>
      </c>
      <c r="F240" s="3">
        <v>126</v>
      </c>
      <c r="G240" s="4">
        <v>41.4</v>
      </c>
      <c r="H240" s="5">
        <v>6.17</v>
      </c>
    </row>
    <row r="241" spans="1:10" x14ac:dyDescent="0.3">
      <c r="A241" s="2" t="str">
        <f>B241&amp;"-"&amp;TEXT(C241,"mmddyyyy")&amp;"-"&amp;D241</f>
        <v>JBT07-05092017-2+3</v>
      </c>
      <c r="B241" t="s">
        <v>14</v>
      </c>
      <c r="C241" s="9">
        <v>42864</v>
      </c>
      <c r="D241" s="10" t="s">
        <v>6</v>
      </c>
      <c r="E241" s="5">
        <f>G241/F241</f>
        <v>0.23565217391304349</v>
      </c>
      <c r="F241" s="3">
        <v>230</v>
      </c>
      <c r="G241" s="4">
        <v>54.2</v>
      </c>
      <c r="H241" s="5">
        <v>6.59</v>
      </c>
    </row>
    <row r="242" spans="1:10" x14ac:dyDescent="0.3">
      <c r="A242" s="2" t="str">
        <f>B242&amp;"-"&amp;TEXT(C242,"mmddyyyy")&amp;"-"&amp;D242</f>
        <v>JBT07-05162017-1</v>
      </c>
      <c r="B242" t="s">
        <v>14</v>
      </c>
      <c r="C242" s="9">
        <v>42871</v>
      </c>
      <c r="D242" s="10">
        <v>1</v>
      </c>
      <c r="E242" s="5">
        <f>G242/F242</f>
        <v>0.65482233502538079</v>
      </c>
      <c r="F242">
        <v>19.7</v>
      </c>
      <c r="G242" s="4">
        <v>12.9</v>
      </c>
      <c r="H242" s="5">
        <v>5.21</v>
      </c>
    </row>
    <row r="243" spans="1:10" x14ac:dyDescent="0.3">
      <c r="A243" s="2" t="str">
        <f>B243&amp;"-"&amp;TEXT(C243,"mmddyyyy")&amp;"-"&amp;D243</f>
        <v>JBT07-05232017-1</v>
      </c>
      <c r="B243" t="s">
        <v>14</v>
      </c>
      <c r="C243" s="9">
        <v>42878</v>
      </c>
      <c r="D243" s="10">
        <v>1</v>
      </c>
      <c r="E243" s="5">
        <f>G243/F243</f>
        <v>0.48770491803278693</v>
      </c>
      <c r="F243">
        <v>24.4</v>
      </c>
      <c r="G243" s="4">
        <v>11.9</v>
      </c>
      <c r="H243" s="5">
        <v>5.08</v>
      </c>
    </row>
    <row r="244" spans="1:10" x14ac:dyDescent="0.3">
      <c r="A244" s="2" t="str">
        <f>B244&amp;"-"&amp;TEXT(C244,"mmddyyyy")&amp;"-"&amp;D244</f>
        <v>JBT07-05302017-1</v>
      </c>
      <c r="B244" t="s">
        <v>14</v>
      </c>
      <c r="C244" s="9">
        <v>42885</v>
      </c>
      <c r="D244" s="10">
        <v>1</v>
      </c>
      <c r="E244" s="5">
        <f>G244/F244</f>
        <v>0.67298578199052128</v>
      </c>
      <c r="F244">
        <v>21.1</v>
      </c>
      <c r="G244" s="4">
        <v>14.2</v>
      </c>
      <c r="H244" s="5">
        <v>5.29</v>
      </c>
    </row>
    <row r="245" spans="1:10" x14ac:dyDescent="0.3">
      <c r="A245" s="2" t="str">
        <f>B245&amp;"-"&amp;TEXT(C245,"mmddyyyy")&amp;"-"&amp;D245</f>
        <v>JBT07-06072017-1</v>
      </c>
      <c r="B245" t="s">
        <v>14</v>
      </c>
      <c r="C245" s="9">
        <v>42893</v>
      </c>
      <c r="D245" s="10">
        <v>1</v>
      </c>
      <c r="E245" s="5">
        <f>G245/F245</f>
        <v>0.4105882352941177</v>
      </c>
      <c r="F245" s="4">
        <v>17</v>
      </c>
      <c r="G245" s="4">
        <v>6.98</v>
      </c>
      <c r="H245" s="5">
        <v>5.57</v>
      </c>
    </row>
    <row r="246" spans="1:10" x14ac:dyDescent="0.3">
      <c r="A246" s="2" t="str">
        <f>B246&amp;"-"&amp;TEXT(C246,"mmddyyyy")&amp;"-"&amp;D246</f>
        <v>JBT07-06132017-1</v>
      </c>
      <c r="B246" t="s">
        <v>14</v>
      </c>
      <c r="C246" s="9">
        <v>42899</v>
      </c>
      <c r="D246" s="10">
        <v>1</v>
      </c>
      <c r="E246" s="5"/>
      <c r="G246" s="4">
        <v>13.1</v>
      </c>
      <c r="H246" s="5">
        <v>5.35</v>
      </c>
      <c r="I246" s="11" t="s">
        <v>29</v>
      </c>
      <c r="J246" t="s">
        <v>38</v>
      </c>
    </row>
    <row r="247" spans="1:10" x14ac:dyDescent="0.3">
      <c r="A247" s="2" t="str">
        <f>B247&amp;"-"&amp;TEXT(C247,"mmddyyyy")&amp;"-"&amp;D247</f>
        <v>JBT07-06222017-1</v>
      </c>
      <c r="B247" t="s">
        <v>14</v>
      </c>
      <c r="C247" s="9">
        <v>42908</v>
      </c>
      <c r="D247" s="10">
        <v>1</v>
      </c>
      <c r="E247" s="5">
        <f>G247/F247</f>
        <v>0.43511450381679395</v>
      </c>
      <c r="F247">
        <v>39.299999999999997</v>
      </c>
      <c r="G247" s="4">
        <v>17.100000000000001</v>
      </c>
      <c r="H247" s="5">
        <v>8.16</v>
      </c>
    </row>
    <row r="248" spans="1:10" x14ac:dyDescent="0.3">
      <c r="A248" s="2" t="str">
        <f>B248&amp;"-"&amp;TEXT(C248,"mmddyyyy")&amp;"-"&amp;D248</f>
        <v>JBT07-06262017-1</v>
      </c>
      <c r="B248" t="s">
        <v>14</v>
      </c>
      <c r="C248" s="9">
        <v>42912</v>
      </c>
      <c r="D248" s="10">
        <v>1</v>
      </c>
      <c r="E248" s="5">
        <f>G248/F248</f>
        <v>0.73140495867768596</v>
      </c>
      <c r="F248" s="3">
        <v>242</v>
      </c>
      <c r="G248" s="3">
        <v>177</v>
      </c>
      <c r="H248" s="5">
        <v>45.18</v>
      </c>
    </row>
    <row r="249" spans="1:10" x14ac:dyDescent="0.3">
      <c r="A249" s="2" t="str">
        <f>B249&amp;"-"&amp;TEXT(C249,"mmddyyyy")&amp;"-"&amp;D249</f>
        <v>JBT07-06262017-2</v>
      </c>
      <c r="B249" t="s">
        <v>14</v>
      </c>
      <c r="C249" s="9">
        <v>42912</v>
      </c>
      <c r="D249" s="10">
        <v>2</v>
      </c>
      <c r="E249" s="5">
        <f>G249/F249</f>
        <v>0.64324324324324322</v>
      </c>
      <c r="F249" s="3">
        <v>555</v>
      </c>
      <c r="G249" s="3">
        <v>357</v>
      </c>
      <c r="H249" s="5">
        <v>45.18</v>
      </c>
    </row>
    <row r="250" spans="1:10" x14ac:dyDescent="0.3">
      <c r="A250" s="2" t="str">
        <f>B250&amp;"-"&amp;TEXT(C250,"mmddyyyy")&amp;"-"&amp;D250</f>
        <v>JBT07-06262017-3</v>
      </c>
      <c r="B250" t="s">
        <v>14</v>
      </c>
      <c r="C250" s="9">
        <v>42912</v>
      </c>
      <c r="D250" s="10">
        <v>3</v>
      </c>
      <c r="E250" s="5">
        <f>G250/F250</f>
        <v>0.89215686274509809</v>
      </c>
      <c r="F250" s="3">
        <v>204</v>
      </c>
      <c r="G250" s="3">
        <v>182</v>
      </c>
      <c r="H250" s="5">
        <v>31.59</v>
      </c>
    </row>
    <row r="251" spans="1:10" x14ac:dyDescent="0.3">
      <c r="A251" s="2" t="str">
        <f>B251&amp;"-"&amp;TEXT(C251,"mmddyyyy")&amp;"-"&amp;D251</f>
        <v>JBT07-06262017-4</v>
      </c>
      <c r="B251" t="s">
        <v>14</v>
      </c>
      <c r="C251" s="9">
        <v>42912</v>
      </c>
      <c r="D251" s="10">
        <v>4</v>
      </c>
      <c r="E251" s="5">
        <f>G251/F251</f>
        <v>0.59095580678314497</v>
      </c>
      <c r="F251" s="3">
        <v>389.2</v>
      </c>
      <c r="G251" s="3">
        <v>230</v>
      </c>
      <c r="H251" s="5">
        <v>23.59</v>
      </c>
    </row>
    <row r="252" spans="1:10" x14ac:dyDescent="0.3">
      <c r="A252" s="2" t="str">
        <f>B252&amp;"-"&amp;TEXT(C252,"mmddyyyy")&amp;"-"&amp;D252</f>
        <v>JBT07-06302017-1</v>
      </c>
      <c r="B252" t="s">
        <v>14</v>
      </c>
      <c r="C252" s="9">
        <v>42916</v>
      </c>
      <c r="D252" s="10">
        <v>1</v>
      </c>
      <c r="E252" s="5">
        <f>G252/F252</f>
        <v>0.76286072772898361</v>
      </c>
      <c r="F252">
        <v>79.7</v>
      </c>
      <c r="G252" s="4">
        <v>60.8</v>
      </c>
      <c r="H252" s="5">
        <v>12.67</v>
      </c>
    </row>
    <row r="253" spans="1:10" x14ac:dyDescent="0.3">
      <c r="A253" s="2" t="str">
        <f>B253&amp;"-"&amp;TEXT(C253,"mmddyyyy")&amp;"-"&amp;D253</f>
        <v>JBT07-06302017-2+3</v>
      </c>
      <c r="B253" t="s">
        <v>14</v>
      </c>
      <c r="C253" s="9">
        <v>42916</v>
      </c>
      <c r="D253" s="10" t="s">
        <v>6</v>
      </c>
      <c r="E253" s="5">
        <f>G253/F253</f>
        <v>0.46714285714285714</v>
      </c>
      <c r="F253" s="3">
        <v>700</v>
      </c>
      <c r="G253" s="3">
        <v>327</v>
      </c>
      <c r="H253" s="5">
        <v>18.55</v>
      </c>
    </row>
    <row r="254" spans="1:10" x14ac:dyDescent="0.3">
      <c r="A254" s="2" t="str">
        <f>B254&amp;"-"&amp;TEXT(C254,"mmddyyyy")&amp;"-"&amp;D254</f>
        <v>JBT07-07052017-1</v>
      </c>
      <c r="B254" t="s">
        <v>14</v>
      </c>
      <c r="C254" s="9">
        <v>42921</v>
      </c>
      <c r="D254" s="10">
        <v>1</v>
      </c>
      <c r="E254" s="5">
        <f>G254/F254</f>
        <v>0.74453781512605033</v>
      </c>
      <c r="F254" s="3">
        <v>119</v>
      </c>
      <c r="G254" s="4">
        <v>88.6</v>
      </c>
      <c r="H254" s="5">
        <v>11.62</v>
      </c>
    </row>
    <row r="255" spans="1:10" x14ac:dyDescent="0.3">
      <c r="A255" s="2" t="str">
        <f>B255&amp;"-"&amp;TEXT(C255,"mmddyyyy")&amp;"-"&amp;D255</f>
        <v>JBT07-07112017-1</v>
      </c>
      <c r="B255" t="s">
        <v>14</v>
      </c>
      <c r="C255" s="9">
        <v>42927</v>
      </c>
      <c r="D255" s="10">
        <v>1</v>
      </c>
      <c r="E255" s="5">
        <f>G255/F255</f>
        <v>0.44397463002114168</v>
      </c>
      <c r="F255">
        <v>47.3</v>
      </c>
      <c r="G255" s="4">
        <v>21</v>
      </c>
      <c r="H255" s="5">
        <v>11.05</v>
      </c>
    </row>
    <row r="256" spans="1:10" x14ac:dyDescent="0.3">
      <c r="A256" s="2" t="str">
        <f>B256&amp;"-"&amp;TEXT(C256,"mmddyyyy")&amp;"-"&amp;D256</f>
        <v>JBT07-07182017-1</v>
      </c>
      <c r="B256" t="s">
        <v>14</v>
      </c>
      <c r="C256" s="9">
        <v>42934</v>
      </c>
      <c r="D256" s="10" t="s">
        <v>5</v>
      </c>
      <c r="E256" s="5">
        <f>G256/F256</f>
        <v>0.78540772532188829</v>
      </c>
      <c r="F256">
        <v>69.900000000000006</v>
      </c>
      <c r="G256" s="4">
        <v>54.9</v>
      </c>
      <c r="H256" s="5">
        <v>15.37</v>
      </c>
    </row>
    <row r="257" spans="1:10" x14ac:dyDescent="0.3">
      <c r="A257" s="2" t="str">
        <f>B257&amp;"-"&amp;TEXT(C257,"mmddyyyy")&amp;"-"&amp;D257</f>
        <v>JBT07-07262017-1</v>
      </c>
      <c r="B257" t="s">
        <v>14</v>
      </c>
      <c r="C257" s="9">
        <v>42942</v>
      </c>
      <c r="D257" s="10">
        <v>1</v>
      </c>
      <c r="E257" s="5">
        <f>G257/F257</f>
        <v>0.45212121212121209</v>
      </c>
      <c r="F257">
        <v>82.5</v>
      </c>
      <c r="G257" s="4">
        <v>37.299999999999997</v>
      </c>
      <c r="H257" s="5">
        <v>9.14</v>
      </c>
    </row>
    <row r="258" spans="1:10" x14ac:dyDescent="0.3">
      <c r="A258" s="2" t="str">
        <f>B258&amp;"-"&amp;TEXT(C258,"mmddyyyy")&amp;"-"&amp;D258</f>
        <v>JBT07-08012017-1</v>
      </c>
      <c r="B258" t="s">
        <v>14</v>
      </c>
      <c r="C258" s="9">
        <v>42948</v>
      </c>
      <c r="D258" s="10">
        <v>1</v>
      </c>
      <c r="E258" s="5">
        <f>G258/F258</f>
        <v>0.85374149659863952</v>
      </c>
      <c r="F258">
        <v>29.4</v>
      </c>
      <c r="G258" s="4">
        <v>25.1</v>
      </c>
      <c r="H258" s="5">
        <v>6.96</v>
      </c>
    </row>
    <row r="259" spans="1:10" x14ac:dyDescent="0.3">
      <c r="A259" s="2" t="str">
        <f>B259&amp;"-"&amp;TEXT(C259,"mmddyyyy")&amp;"-"&amp;D259</f>
        <v>JBT07-08222017-1</v>
      </c>
      <c r="B259" t="s">
        <v>14</v>
      </c>
      <c r="C259" s="9">
        <v>42969</v>
      </c>
      <c r="D259" s="10">
        <v>1</v>
      </c>
      <c r="E259" s="5">
        <f>G259/F259</f>
        <v>0.60044247787610616</v>
      </c>
      <c r="F259" s="3">
        <v>226</v>
      </c>
      <c r="G259" s="3">
        <v>135.69999999999999</v>
      </c>
      <c r="H259" s="5">
        <v>3.37</v>
      </c>
    </row>
    <row r="260" spans="1:10" x14ac:dyDescent="0.3">
      <c r="A260" t="str">
        <f>B260&amp;"-"&amp;TEXT(C260,"mmddyyyy")&amp;"-"&amp;D260</f>
        <v>JBT07-08302017-1</v>
      </c>
      <c r="B260" t="s">
        <v>14</v>
      </c>
      <c r="C260" s="9">
        <v>42977</v>
      </c>
      <c r="D260" s="10">
        <v>1</v>
      </c>
      <c r="E260" s="5">
        <f>G260/F260</f>
        <v>0.62692307692307692</v>
      </c>
      <c r="F260" s="4">
        <v>52</v>
      </c>
      <c r="G260" s="4">
        <v>32.6</v>
      </c>
    </row>
    <row r="261" spans="1:10" x14ac:dyDescent="0.3">
      <c r="A261" t="str">
        <f>B261&amp;"-"&amp;TEXT(C261,"mmddyy")&amp;"-"&amp;D261</f>
        <v>JBT07-091217-1</v>
      </c>
      <c r="B261" t="s">
        <v>14</v>
      </c>
      <c r="C261" s="9">
        <v>42990</v>
      </c>
      <c r="D261" s="10">
        <v>1</v>
      </c>
      <c r="E261" s="5">
        <f>G261/F261</f>
        <v>0.53115727002967361</v>
      </c>
      <c r="F261" s="3">
        <v>168.5</v>
      </c>
      <c r="G261" s="4">
        <v>89.5</v>
      </c>
      <c r="H261" s="1"/>
    </row>
    <row r="262" spans="1:10" x14ac:dyDescent="0.3">
      <c r="A262" t="str">
        <f>B262&amp;"-"&amp;TEXT(C262,"mmddyy")&amp;"-"&amp;D262</f>
        <v>JBT07-091217-2+3</v>
      </c>
      <c r="B262" t="s">
        <v>14</v>
      </c>
      <c r="C262" s="9">
        <v>42990</v>
      </c>
      <c r="D262" s="10" t="s">
        <v>6</v>
      </c>
      <c r="E262" s="5">
        <f>G262/F262</f>
        <v>0.72924528301886793</v>
      </c>
      <c r="F262" s="1">
        <v>106</v>
      </c>
      <c r="G262" s="4">
        <v>77.3</v>
      </c>
      <c r="H262" s="1"/>
    </row>
    <row r="263" spans="1:10" x14ac:dyDescent="0.3">
      <c r="A263" t="str">
        <f>B263&amp;"-"&amp;TEXT(C263,"mmddyy")&amp;"-"&amp;D263</f>
        <v>JBT07-091917-1</v>
      </c>
      <c r="B263" t="s">
        <v>14</v>
      </c>
      <c r="C263" s="9">
        <v>42997</v>
      </c>
      <c r="D263" s="10">
        <v>1</v>
      </c>
      <c r="E263" s="5">
        <f>G263/F263</f>
        <v>0.36872586872586877</v>
      </c>
      <c r="F263" s="1">
        <v>51.8</v>
      </c>
      <c r="G263" s="4">
        <v>19.100000000000001</v>
      </c>
      <c r="H263" s="5">
        <v>3.06</v>
      </c>
    </row>
    <row r="264" spans="1:10" x14ac:dyDescent="0.3">
      <c r="A264" t="str">
        <f>B264&amp;"-"&amp;TEXT(C264,"mmddyy")&amp;"-"&amp;D264</f>
        <v>JBT07-092617-1</v>
      </c>
      <c r="B264" t="s">
        <v>14</v>
      </c>
      <c r="C264" s="9">
        <v>43004</v>
      </c>
      <c r="D264" s="10">
        <v>1</v>
      </c>
      <c r="E264" s="5">
        <f>G264/F264</f>
        <v>0.32043650793650785</v>
      </c>
      <c r="F264" s="3">
        <v>100.80000000000001</v>
      </c>
      <c r="G264" s="4">
        <v>32.299999999999997</v>
      </c>
      <c r="H264" s="1"/>
    </row>
    <row r="265" spans="1:10" x14ac:dyDescent="0.3">
      <c r="A265" t="str">
        <f>B265&amp;"-"&amp;TEXT(C265,"mmddyy")&amp;"-"&amp;D265</f>
        <v>JBT07-101017-1</v>
      </c>
      <c r="B265" t="s">
        <v>14</v>
      </c>
      <c r="C265" s="9">
        <v>43018</v>
      </c>
      <c r="D265" s="10">
        <v>1</v>
      </c>
      <c r="E265" s="5">
        <f>G265/F265</f>
        <v>0.40953947368421051</v>
      </c>
      <c r="F265" s="3">
        <v>304</v>
      </c>
      <c r="G265" s="3">
        <v>124.5</v>
      </c>
      <c r="H265" s="1"/>
    </row>
    <row r="266" spans="1:10" x14ac:dyDescent="0.3">
      <c r="A266" t="str">
        <f>B266&amp;"-"&amp;TEXT(C266,"mmddyy")&amp;"-"&amp;D266</f>
        <v>JBT07-101717-1</v>
      </c>
      <c r="B266" t="s">
        <v>14</v>
      </c>
      <c r="C266" s="9">
        <v>43025</v>
      </c>
      <c r="D266" s="10">
        <v>1</v>
      </c>
      <c r="E266" s="5">
        <f>G266/F266</f>
        <v>0.54040404040404033</v>
      </c>
      <c r="F266" s="1">
        <v>39.6</v>
      </c>
      <c r="G266" s="4">
        <v>21.4</v>
      </c>
      <c r="H266" s="5">
        <v>2.04</v>
      </c>
    </row>
    <row r="267" spans="1:10" x14ac:dyDescent="0.3">
      <c r="A267" t="str">
        <f>B267&amp;"-"&amp;TEXT(C267,"mmddyy")&amp;"-"&amp;D267</f>
        <v>JBT07-102417-1</v>
      </c>
      <c r="B267" t="s">
        <v>14</v>
      </c>
      <c r="C267" s="9">
        <v>43032</v>
      </c>
      <c r="D267" s="10">
        <v>1</v>
      </c>
      <c r="E267" s="5">
        <f>G267/F267</f>
        <v>0.46704545454545449</v>
      </c>
      <c r="F267" s="4">
        <v>44</v>
      </c>
      <c r="G267" s="4">
        <v>20.549999999999997</v>
      </c>
    </row>
    <row r="268" spans="1:10" x14ac:dyDescent="0.3">
      <c r="A268" t="str">
        <f>B268&amp;"-"&amp;TEXT(C268,"mmddyy")&amp;"-"&amp;D268</f>
        <v>JBT07-110117-3</v>
      </c>
      <c r="B268" t="s">
        <v>14</v>
      </c>
      <c r="C268" s="9">
        <v>43040</v>
      </c>
      <c r="D268" s="10">
        <v>3</v>
      </c>
      <c r="E268" s="5">
        <f>G268/F268</f>
        <v>0.41825902335456477</v>
      </c>
      <c r="F268" s="3">
        <v>471</v>
      </c>
      <c r="G268" s="3">
        <v>197</v>
      </c>
    </row>
    <row r="269" spans="1:10" x14ac:dyDescent="0.3">
      <c r="A269" t="str">
        <f>B269&amp;"-"&amp;TEXT(C269,"mmddyy")&amp;"-"&amp;D269</f>
        <v>JBT07-110717-3</v>
      </c>
      <c r="B269" t="s">
        <v>14</v>
      </c>
      <c r="C269" s="9">
        <v>43046</v>
      </c>
      <c r="D269" s="10">
        <v>3</v>
      </c>
      <c r="E269" s="5">
        <f>G269/F269</f>
        <v>0.27741935483870966</v>
      </c>
      <c r="F269" s="3">
        <v>449.5</v>
      </c>
      <c r="G269" s="3">
        <v>124.7</v>
      </c>
    </row>
    <row r="270" spans="1:10" x14ac:dyDescent="0.3">
      <c r="A270" t="str">
        <f>B270&amp;"-"&amp;TEXT(C270,"mmddyy")&amp;"-"&amp;D270</f>
        <v>JBT07-111417-1</v>
      </c>
      <c r="B270" t="s">
        <v>14</v>
      </c>
      <c r="C270" s="9">
        <v>43053</v>
      </c>
      <c r="D270" s="10">
        <v>1</v>
      </c>
      <c r="E270" s="5">
        <f>G270/F270</f>
        <v>0.38189655172413789</v>
      </c>
      <c r="F270" s="3">
        <v>116</v>
      </c>
      <c r="G270" s="4">
        <v>44.3</v>
      </c>
      <c r="I270" s="11" t="s">
        <v>29</v>
      </c>
      <c r="J270" t="s">
        <v>40</v>
      </c>
    </row>
    <row r="271" spans="1:10" x14ac:dyDescent="0.3">
      <c r="A271" t="str">
        <f>B271&amp;"-"&amp;TEXT(C271,"mmddyy")&amp;"-"&amp;D271</f>
        <v>JBT07-112017-1</v>
      </c>
      <c r="B271" t="s">
        <v>14</v>
      </c>
      <c r="C271" s="9">
        <v>43059</v>
      </c>
      <c r="D271" s="10">
        <v>1</v>
      </c>
      <c r="E271" s="5">
        <f>G271/F271</f>
        <v>0.36801541425818884</v>
      </c>
      <c r="F271" s="3">
        <v>103.8</v>
      </c>
      <c r="G271" s="4">
        <v>38.200000000000003</v>
      </c>
      <c r="I271" s="11" t="s">
        <v>29</v>
      </c>
      <c r="J271" t="s">
        <v>39</v>
      </c>
    </row>
    <row r="272" spans="1:10" x14ac:dyDescent="0.3">
      <c r="A272" s="2" t="str">
        <f>B272&amp;"-"&amp;TEXT(C272,"mmddyy")&amp;"-"&amp;D272</f>
        <v>JBT07-112917-GR</v>
      </c>
      <c r="B272" t="s">
        <v>14</v>
      </c>
      <c r="C272" s="9">
        <v>43068</v>
      </c>
      <c r="D272" t="s">
        <v>45</v>
      </c>
      <c r="E272" s="5">
        <f>G272/F272</f>
        <v>0.78233438485804419</v>
      </c>
      <c r="F272">
        <v>31.7</v>
      </c>
      <c r="G272">
        <v>24.8</v>
      </c>
    </row>
    <row r="273" spans="1:10" x14ac:dyDescent="0.3">
      <c r="A273" s="2" t="str">
        <f>B273&amp;"-"&amp;TEXT(C273,"mmddyy")&amp;"-"&amp;D273</f>
        <v>JBT07-120417-GR</v>
      </c>
      <c r="B273" t="s">
        <v>14</v>
      </c>
      <c r="C273" s="9">
        <v>43073</v>
      </c>
      <c r="D273" t="s">
        <v>45</v>
      </c>
      <c r="E273" s="5">
        <f>G273/F273</f>
        <v>0.78014184397163122</v>
      </c>
      <c r="F273">
        <v>28.2</v>
      </c>
      <c r="G273">
        <v>22</v>
      </c>
      <c r="H273">
        <v>3.2</v>
      </c>
      <c r="I273" s="11" t="s">
        <v>29</v>
      </c>
      <c r="J273" t="s">
        <v>46</v>
      </c>
    </row>
    <row r="274" spans="1:10" x14ac:dyDescent="0.3">
      <c r="A274" s="2" t="str">
        <f>B274&amp;"-"&amp;TEXT(C274,"mmddyy")&amp;"-"&amp;D274</f>
        <v>JBT07-121917-GR</v>
      </c>
      <c r="B274" t="s">
        <v>14</v>
      </c>
      <c r="C274" s="9">
        <v>43088</v>
      </c>
      <c r="D274" t="s">
        <v>45</v>
      </c>
      <c r="E274" s="5">
        <f>G274/F274</f>
        <v>0.75486381322957197</v>
      </c>
      <c r="F274">
        <v>25.7</v>
      </c>
      <c r="G274">
        <v>19.399999999999999</v>
      </c>
      <c r="H274">
        <v>2.96</v>
      </c>
      <c r="I274" s="11" t="s">
        <v>29</v>
      </c>
      <c r="J274" t="s">
        <v>47</v>
      </c>
    </row>
    <row r="275" spans="1:10" x14ac:dyDescent="0.3">
      <c r="A275" s="2" t="str">
        <f>B275&amp;"-"&amp;TEXT(C275,"mmddyy")&amp;"-"&amp;D275</f>
        <v>JBT07-011218-GR</v>
      </c>
      <c r="B275" t="s">
        <v>14</v>
      </c>
      <c r="C275" s="9">
        <v>43112</v>
      </c>
      <c r="D275" t="s">
        <v>45</v>
      </c>
      <c r="E275" s="5">
        <f>G275/F275</f>
        <v>0.83487297921478065</v>
      </c>
      <c r="F275">
        <v>433</v>
      </c>
      <c r="G275">
        <v>361.5</v>
      </c>
      <c r="H275">
        <v>13.47</v>
      </c>
      <c r="J275" t="s">
        <v>33</v>
      </c>
    </row>
    <row r="276" spans="1:10" x14ac:dyDescent="0.3">
      <c r="A276" s="2" t="str">
        <f>B276&amp;"-"&amp;TEXT(C276,"mmddyy")&amp;"-"&amp;D276</f>
        <v>JBT07-012518-GR</v>
      </c>
      <c r="B276" t="s">
        <v>14</v>
      </c>
      <c r="C276" s="9">
        <v>43125</v>
      </c>
      <c r="D276" t="s">
        <v>45</v>
      </c>
      <c r="E276" s="5">
        <v>53.2</v>
      </c>
      <c r="F276">
        <v>53.2</v>
      </c>
      <c r="G276">
        <v>49.2</v>
      </c>
    </row>
    <row r="277" spans="1:10" x14ac:dyDescent="0.3">
      <c r="A277" s="2" t="str">
        <f>B277&amp;"-"&amp;TEXT(C277,"mmddyy")&amp;"-"&amp;D277</f>
        <v>JBT07-020118-GR</v>
      </c>
      <c r="B277" t="s">
        <v>14</v>
      </c>
      <c r="C277" s="9">
        <v>43132</v>
      </c>
      <c r="D277" t="s">
        <v>45</v>
      </c>
      <c r="E277" s="5">
        <v>23.4</v>
      </c>
      <c r="F277">
        <v>23.4</v>
      </c>
      <c r="G277">
        <v>23.5</v>
      </c>
      <c r="H277">
        <v>4.24</v>
      </c>
      <c r="I277" s="11" t="s">
        <v>29</v>
      </c>
      <c r="J277" t="s">
        <v>49</v>
      </c>
    </row>
    <row r="278" spans="1:10" x14ac:dyDescent="0.3">
      <c r="A278" s="2" t="str">
        <f>B278&amp;"-"&amp;TEXT(C278,"mmddyy")&amp;"-"&amp;D278</f>
        <v>JBT07-020518-GR</v>
      </c>
      <c r="B278" t="s">
        <v>14</v>
      </c>
      <c r="C278" s="9">
        <v>43136</v>
      </c>
      <c r="D278" t="s">
        <v>45</v>
      </c>
      <c r="E278" s="5">
        <f>G278/F278</f>
        <v>0.891891891891892</v>
      </c>
      <c r="F278" s="1">
        <v>22.2</v>
      </c>
      <c r="G278" s="1">
        <v>19.8</v>
      </c>
      <c r="H278" s="1"/>
    </row>
    <row r="279" spans="1:10" x14ac:dyDescent="0.3">
      <c r="A279" s="2" t="str">
        <f>B279&amp;"-"&amp;TEXT(C279,"mmddyy")&amp;"-"&amp;D279</f>
        <v>JBT07-022118-GR</v>
      </c>
      <c r="B279" t="s">
        <v>14</v>
      </c>
      <c r="C279" s="9">
        <v>43152</v>
      </c>
      <c r="D279" t="s">
        <v>45</v>
      </c>
      <c r="E279" s="5">
        <f>G279/F279</f>
        <v>0.71528545119705333</v>
      </c>
      <c r="F279" s="1">
        <v>271.5</v>
      </c>
      <c r="G279" s="1">
        <v>194.2</v>
      </c>
      <c r="H279" s="1">
        <v>14.9</v>
      </c>
    </row>
    <row r="280" spans="1:10" x14ac:dyDescent="0.3">
      <c r="A280" s="2" t="str">
        <f>B280&amp;"-"&amp;TEXT(C280,"mmddyy")&amp;"-"&amp;D280</f>
        <v>JBT07-030918-GR</v>
      </c>
      <c r="B280" t="s">
        <v>14</v>
      </c>
      <c r="C280" s="9">
        <v>43168</v>
      </c>
      <c r="D280" t="s">
        <v>45</v>
      </c>
      <c r="E280" s="5">
        <f>G280/F280</f>
        <v>0.81990521327014221</v>
      </c>
      <c r="F280" s="1">
        <v>42.2</v>
      </c>
      <c r="G280" s="1">
        <v>34.6</v>
      </c>
      <c r="H280" s="1">
        <v>5.87</v>
      </c>
    </row>
    <row r="281" spans="1:10" x14ac:dyDescent="0.3">
      <c r="A281" s="2" t="str">
        <f>B281&amp;"-"&amp;TEXT(C281,"mmddyyyy")&amp;"-"&amp;D281</f>
        <v>JBT11-04112017-1</v>
      </c>
      <c r="B281" t="s">
        <v>15</v>
      </c>
      <c r="C281" s="9">
        <v>42836</v>
      </c>
      <c r="D281" s="10" t="s">
        <v>5</v>
      </c>
      <c r="E281" s="5">
        <f>G281/F281</f>
        <v>0.68339100346020765</v>
      </c>
      <c r="F281" s="5">
        <v>57.8</v>
      </c>
      <c r="G281" s="5">
        <v>39.5</v>
      </c>
      <c r="H281" s="5">
        <v>3.35</v>
      </c>
      <c r="I281" s="11" t="s">
        <v>29</v>
      </c>
      <c r="J281" t="s">
        <v>33</v>
      </c>
    </row>
    <row r="282" spans="1:10" x14ac:dyDescent="0.3">
      <c r="A282" s="2" t="str">
        <f>B282&amp;"-"&amp;TEXT(C282,"mmddyyyy")&amp;"-"&amp;D282</f>
        <v>JBT11-04182017-1</v>
      </c>
      <c r="B282" t="s">
        <v>15</v>
      </c>
      <c r="C282" s="9">
        <v>42843</v>
      </c>
      <c r="D282" s="10" t="s">
        <v>5</v>
      </c>
      <c r="E282" s="5">
        <f>G282/F282</f>
        <v>0.70987654320987659</v>
      </c>
      <c r="F282" s="5">
        <v>16.2</v>
      </c>
      <c r="G282" s="5">
        <v>11.5</v>
      </c>
      <c r="H282" s="5">
        <v>2.59</v>
      </c>
      <c r="I282" s="11" t="s">
        <v>29</v>
      </c>
      <c r="J282" t="s">
        <v>33</v>
      </c>
    </row>
    <row r="283" spans="1:10" x14ac:dyDescent="0.3">
      <c r="A283" s="2" t="str">
        <f>B283&amp;"-"&amp;TEXT(C283,"mmddyyyy")&amp;"-"&amp;D283</f>
        <v>JBT11-04252017-1</v>
      </c>
      <c r="B283" t="s">
        <v>15</v>
      </c>
      <c r="C283" s="9">
        <v>42850</v>
      </c>
      <c r="D283" s="10" t="s">
        <v>5</v>
      </c>
      <c r="E283" s="5">
        <f>G283/F283</f>
        <v>0.661904761904762</v>
      </c>
      <c r="F283">
        <v>14.7</v>
      </c>
      <c r="G283" s="4">
        <v>9.73</v>
      </c>
      <c r="H283" s="5">
        <v>2.4500000000000002</v>
      </c>
    </row>
    <row r="284" spans="1:10" x14ac:dyDescent="0.3">
      <c r="A284" s="2" t="str">
        <f>B284&amp;"-"&amp;TEXT(C284,"mmddyyyy")&amp;"-"&amp;D284</f>
        <v>JBT11-05022017-1</v>
      </c>
      <c r="B284" t="s">
        <v>15</v>
      </c>
      <c r="C284" s="9">
        <v>42857</v>
      </c>
      <c r="D284" s="10" t="s">
        <v>5</v>
      </c>
      <c r="E284" s="5">
        <f>G284/F284</f>
        <v>0.34623655913978496</v>
      </c>
      <c r="F284">
        <v>46.5</v>
      </c>
      <c r="G284" s="4">
        <v>16.100000000000001</v>
      </c>
      <c r="H284" s="5">
        <v>2.04</v>
      </c>
    </row>
    <row r="285" spans="1:10" x14ac:dyDescent="0.3">
      <c r="A285" s="2" t="str">
        <f>B285&amp;"-"&amp;TEXT(C285,"mmddyyyy")&amp;"-"&amp;D285</f>
        <v>JBT11-05092017-1</v>
      </c>
      <c r="B285" t="s">
        <v>15</v>
      </c>
      <c r="C285" s="9">
        <v>42864</v>
      </c>
      <c r="D285" s="10">
        <v>1</v>
      </c>
      <c r="E285" s="5">
        <f>G285/F285</f>
        <v>0.41666666666666663</v>
      </c>
      <c r="F285">
        <v>28.8</v>
      </c>
      <c r="G285" s="4">
        <v>12</v>
      </c>
      <c r="H285" s="5">
        <v>1.63</v>
      </c>
    </row>
    <row r="286" spans="1:10" x14ac:dyDescent="0.3">
      <c r="A286" s="2" t="str">
        <f>B286&amp;"-"&amp;TEXT(C286,"mmddyyyy")&amp;"-"&amp;D286</f>
        <v>JBT11-05092017-2</v>
      </c>
      <c r="B286" t="s">
        <v>15</v>
      </c>
      <c r="C286" s="9">
        <v>42864</v>
      </c>
      <c r="D286" s="10">
        <v>2</v>
      </c>
      <c r="E286" s="5">
        <f>G286/F286</f>
        <v>0.33076923076923076</v>
      </c>
      <c r="F286" s="4">
        <v>39</v>
      </c>
      <c r="G286" s="4">
        <v>12.9</v>
      </c>
      <c r="H286" s="5">
        <v>1.53</v>
      </c>
    </row>
    <row r="287" spans="1:10" x14ac:dyDescent="0.3">
      <c r="A287" s="2" t="str">
        <f>B287&amp;"-"&amp;TEXT(C287,"mmddyyyy")&amp;"-"&amp;D287</f>
        <v>JBT11-05162017-1</v>
      </c>
      <c r="B287" t="s">
        <v>15</v>
      </c>
      <c r="C287" s="9">
        <v>42871</v>
      </c>
      <c r="D287" s="10">
        <v>1</v>
      </c>
      <c r="E287" s="5">
        <f>G287/F287</f>
        <v>0.74038461538461542</v>
      </c>
      <c r="F287">
        <v>31.2</v>
      </c>
      <c r="G287" s="4">
        <v>23.1</v>
      </c>
      <c r="H287" s="5">
        <v>1.24</v>
      </c>
    </row>
    <row r="288" spans="1:10" x14ac:dyDescent="0.3">
      <c r="A288" s="2" t="str">
        <f>B288&amp;"-"&amp;TEXT(C288,"mmddyyyy")&amp;"-"&amp;D288</f>
        <v>JBT11-05232017-1</v>
      </c>
      <c r="B288" t="s">
        <v>15</v>
      </c>
      <c r="C288" s="9">
        <v>42878</v>
      </c>
      <c r="D288" s="10">
        <v>1</v>
      </c>
      <c r="E288" s="5">
        <f>G288/F288</f>
        <v>0.12307692307692308</v>
      </c>
      <c r="F288" s="3">
        <v>234</v>
      </c>
      <c r="G288" s="4">
        <v>28.8</v>
      </c>
      <c r="H288" s="5">
        <v>1.24</v>
      </c>
    </row>
    <row r="289" spans="1:10" x14ac:dyDescent="0.3">
      <c r="A289" s="2" t="str">
        <f>B289&amp;"-"&amp;TEXT(C289,"mmddyyyy")&amp;"-"&amp;D289</f>
        <v>JBT11-05302017-1</v>
      </c>
      <c r="B289" t="s">
        <v>15</v>
      </c>
      <c r="C289" s="9">
        <v>42885</v>
      </c>
      <c r="D289" s="10">
        <v>1</v>
      </c>
      <c r="E289" s="5">
        <f>G289/F289</f>
        <v>0.52928176795580106</v>
      </c>
      <c r="F289">
        <v>18.100000000000001</v>
      </c>
      <c r="G289" s="4">
        <v>9.58</v>
      </c>
      <c r="H289">
        <v>0.81</v>
      </c>
    </row>
    <row r="290" spans="1:10" x14ac:dyDescent="0.3">
      <c r="A290" s="2" t="str">
        <f>B290&amp;"-"&amp;TEXT(C290,"mmddyyyy")&amp;"-"&amp;D290</f>
        <v>JBT11-06072017-1</v>
      </c>
      <c r="B290" t="s">
        <v>15</v>
      </c>
      <c r="C290" s="9">
        <v>42893</v>
      </c>
      <c r="D290" s="10">
        <v>1</v>
      </c>
      <c r="E290" s="5">
        <f>G290/F290</f>
        <v>0.34731182795698923</v>
      </c>
      <c r="F290">
        <v>18.600000000000001</v>
      </c>
      <c r="G290" s="4">
        <v>6.46</v>
      </c>
      <c r="H290">
        <v>0.91</v>
      </c>
      <c r="I290" s="11" t="s">
        <v>29</v>
      </c>
      <c r="J290" t="s">
        <v>38</v>
      </c>
    </row>
    <row r="291" spans="1:10" x14ac:dyDescent="0.3">
      <c r="A291" s="2" t="str">
        <f>B291&amp;"-"&amp;TEXT(C291,"mmddyyyy")&amp;"-"&amp;D291</f>
        <v>JBT11-06132017-1</v>
      </c>
      <c r="B291" t="s">
        <v>15</v>
      </c>
      <c r="C291" s="9">
        <v>42899</v>
      </c>
      <c r="D291" s="10">
        <v>1</v>
      </c>
      <c r="E291" s="5">
        <f>G291/F291</f>
        <v>0.34607645875251508</v>
      </c>
      <c r="F291">
        <v>49.7</v>
      </c>
      <c r="G291" s="4">
        <v>17.2</v>
      </c>
      <c r="H291" s="5">
        <v>1.29</v>
      </c>
    </row>
    <row r="292" spans="1:10" x14ac:dyDescent="0.3">
      <c r="A292" s="2" t="str">
        <f>B292&amp;"-"&amp;TEXT(C292,"mmddyyyy")&amp;"-"&amp;D292</f>
        <v>JBT11-06222017-1</v>
      </c>
      <c r="B292" t="s">
        <v>15</v>
      </c>
      <c r="C292" s="9">
        <v>42908</v>
      </c>
      <c r="D292" s="10">
        <v>1</v>
      </c>
      <c r="E292" s="5">
        <f>G292/F292</f>
        <v>0.38372093023255816</v>
      </c>
      <c r="F292">
        <v>68.8</v>
      </c>
      <c r="G292" s="4">
        <v>26.4</v>
      </c>
      <c r="H292">
        <v>0.77</v>
      </c>
    </row>
    <row r="293" spans="1:10" x14ac:dyDescent="0.3">
      <c r="A293" s="2" t="str">
        <f>B293&amp;"-"&amp;TEXT(C293,"mmddyyyy")&amp;"-"&amp;D293</f>
        <v>JBT11-06272017-1</v>
      </c>
      <c r="B293" t="s">
        <v>15</v>
      </c>
      <c r="C293" s="9">
        <v>42913</v>
      </c>
      <c r="D293" s="10">
        <v>1</v>
      </c>
      <c r="E293" s="5">
        <f>G293/F293</f>
        <v>0.47479674796747967</v>
      </c>
      <c r="F293">
        <v>61.5</v>
      </c>
      <c r="G293" s="4">
        <v>29.2</v>
      </c>
      <c r="H293" s="5">
        <v>1.48</v>
      </c>
    </row>
    <row r="294" spans="1:10" x14ac:dyDescent="0.3">
      <c r="A294" s="2" t="str">
        <f>B294&amp;"-"&amp;TEXT(C294,"mmddyyyy")&amp;"-"&amp;D294</f>
        <v>JBT11-06272017-2</v>
      </c>
      <c r="B294" t="s">
        <v>15</v>
      </c>
      <c r="C294" s="9">
        <v>42913</v>
      </c>
      <c r="D294" s="10">
        <v>2</v>
      </c>
      <c r="E294" s="5">
        <f>G294/F294</f>
        <v>0.534521158129176</v>
      </c>
      <c r="F294">
        <v>89.8</v>
      </c>
      <c r="G294" s="4">
        <v>48</v>
      </c>
      <c r="H294" s="5">
        <v>1.59</v>
      </c>
    </row>
    <row r="295" spans="1:10" x14ac:dyDescent="0.3">
      <c r="A295" s="2" t="str">
        <f>B295&amp;"-"&amp;TEXT(C295,"mmddyyyy")&amp;"-"&amp;D295</f>
        <v>JBT11-06272017-3</v>
      </c>
      <c r="B295" t="s">
        <v>15</v>
      </c>
      <c r="C295" s="9">
        <v>42913</v>
      </c>
      <c r="D295" s="10">
        <v>3</v>
      </c>
      <c r="E295" s="5">
        <f>G295/F295</f>
        <v>0.66666666666666674</v>
      </c>
      <c r="F295">
        <v>77.099999999999994</v>
      </c>
      <c r="G295" s="4">
        <v>51.4</v>
      </c>
      <c r="H295" s="5">
        <v>1.54</v>
      </c>
    </row>
    <row r="296" spans="1:10" x14ac:dyDescent="0.3">
      <c r="A296" s="2" t="str">
        <f>B296&amp;"-"&amp;TEXT(C296,"mmddyyyy")&amp;"-"&amp;D296</f>
        <v>JBT11-06272017-4</v>
      </c>
      <c r="B296" t="s">
        <v>15</v>
      </c>
      <c r="C296" s="9">
        <v>42913</v>
      </c>
      <c r="D296" s="10">
        <v>4</v>
      </c>
      <c r="E296" s="5">
        <f>G296/F296</f>
        <v>0.54054054054054046</v>
      </c>
      <c r="F296">
        <v>81.400000000000006</v>
      </c>
      <c r="G296" s="4">
        <v>44</v>
      </c>
      <c r="H296" s="5">
        <v>1.51</v>
      </c>
    </row>
    <row r="297" spans="1:10" x14ac:dyDescent="0.3">
      <c r="A297" s="2" t="str">
        <f>B297&amp;"-"&amp;TEXT(C297,"mmddyyyy")&amp;"-"&amp;D297</f>
        <v>JBT11-06302017-1</v>
      </c>
      <c r="B297" t="s">
        <v>15</v>
      </c>
      <c r="C297" s="9">
        <v>42916</v>
      </c>
      <c r="D297" s="10">
        <v>1</v>
      </c>
      <c r="E297" s="5">
        <f>G297/F297</f>
        <v>0.59075907590759069</v>
      </c>
      <c r="F297">
        <v>30.3</v>
      </c>
      <c r="G297" s="4">
        <v>17.899999999999999</v>
      </c>
      <c r="H297" s="5">
        <v>1.1100000000000001</v>
      </c>
    </row>
    <row r="298" spans="1:10" x14ac:dyDescent="0.3">
      <c r="A298" s="2" t="str">
        <f>B298&amp;"-"&amp;TEXT(C298,"mmddyyyy")&amp;"-"&amp;D298</f>
        <v>JBT11-06302017-2</v>
      </c>
      <c r="B298" t="s">
        <v>15</v>
      </c>
      <c r="C298" s="9">
        <v>42916</v>
      </c>
      <c r="D298" s="10">
        <v>2</v>
      </c>
      <c r="E298" s="5">
        <f>G298/F298</f>
        <v>0.72177419354838701</v>
      </c>
      <c r="F298">
        <v>24.8</v>
      </c>
      <c r="G298" s="4">
        <v>17.899999999999999</v>
      </c>
      <c r="H298" s="5">
        <v>1.01</v>
      </c>
    </row>
    <row r="299" spans="1:10" x14ac:dyDescent="0.3">
      <c r="A299" s="2" t="str">
        <f>B299&amp;"-"&amp;TEXT(C299,"mmddyyyy")&amp;"-"&amp;D299</f>
        <v>JBT11-06302017-3</v>
      </c>
      <c r="B299" t="s">
        <v>15</v>
      </c>
      <c r="C299" s="9">
        <v>42916</v>
      </c>
      <c r="D299" s="10">
        <v>3</v>
      </c>
      <c r="E299" s="5">
        <f>G299/F299</f>
        <v>0.70000000000000007</v>
      </c>
      <c r="F299" s="4">
        <v>24</v>
      </c>
      <c r="G299" s="4">
        <v>16.8</v>
      </c>
      <c r="H299" s="5">
        <v>1.05</v>
      </c>
    </row>
    <row r="300" spans="1:10" x14ac:dyDescent="0.3">
      <c r="A300" s="2" t="str">
        <f>B300&amp;"-"&amp;TEXT(C300,"mmddyyyy")&amp;"-"&amp;D300</f>
        <v>JBT11-06302017-4</v>
      </c>
      <c r="B300" t="s">
        <v>15</v>
      </c>
      <c r="C300" s="9">
        <v>42916</v>
      </c>
      <c r="D300" s="10">
        <v>4</v>
      </c>
      <c r="E300" s="5">
        <f>G300/F300</f>
        <v>0.68669527896995708</v>
      </c>
      <c r="F300">
        <v>23.3</v>
      </c>
      <c r="G300" s="4">
        <v>16</v>
      </c>
      <c r="H300" s="5">
        <v>1.06</v>
      </c>
    </row>
    <row r="301" spans="1:10" x14ac:dyDescent="0.3">
      <c r="A301" s="2" t="str">
        <f>B301&amp;"-"&amp;TEXT(C301,"mmddyyyy")&amp;"-"&amp;D301</f>
        <v>JBT11-07052017-1</v>
      </c>
      <c r="B301" t="s">
        <v>15</v>
      </c>
      <c r="C301" s="9">
        <v>42921</v>
      </c>
      <c r="D301" s="10">
        <v>1</v>
      </c>
      <c r="E301" s="5">
        <f>G301/F301</f>
        <v>0.79245283018867929</v>
      </c>
      <c r="F301">
        <v>21.2</v>
      </c>
      <c r="G301" s="4">
        <v>16.8</v>
      </c>
      <c r="H301" s="5">
        <v>1.1599999999999999</v>
      </c>
    </row>
    <row r="302" spans="1:10" x14ac:dyDescent="0.3">
      <c r="A302" s="2" t="str">
        <f>B302&amp;"-"&amp;TEXT(C302,"mmddyyyy")&amp;"-"&amp;D302</f>
        <v>JBT11-07112017-1</v>
      </c>
      <c r="B302" t="s">
        <v>15</v>
      </c>
      <c r="C302" s="9">
        <v>42927</v>
      </c>
      <c r="D302" s="10">
        <v>1</v>
      </c>
      <c r="E302" s="5">
        <f>G302/F302</f>
        <v>0.69395017793594305</v>
      </c>
      <c r="F302">
        <v>28.1</v>
      </c>
      <c r="G302" s="4">
        <v>19.5</v>
      </c>
      <c r="H302" s="5">
        <v>1.3</v>
      </c>
    </row>
    <row r="303" spans="1:10" x14ac:dyDescent="0.3">
      <c r="A303" s="2" t="str">
        <f>B303&amp;"-"&amp;TEXT(C303,"mmddyyyy")&amp;"-"&amp;D303</f>
        <v>JBT11-07182017-1+2</v>
      </c>
      <c r="B303" t="s">
        <v>15</v>
      </c>
      <c r="C303" s="9">
        <v>42934</v>
      </c>
      <c r="D303" s="10" t="s">
        <v>7</v>
      </c>
      <c r="E303" s="5">
        <f>G303/F303</f>
        <v>0.52018633540372661</v>
      </c>
      <c r="F303" s="6">
        <v>64.400000000000006</v>
      </c>
      <c r="G303" s="7">
        <v>33.5</v>
      </c>
      <c r="H303" s="5">
        <v>1.22</v>
      </c>
      <c r="I303" s="11" t="s">
        <v>29</v>
      </c>
      <c r="J303" t="s">
        <v>33</v>
      </c>
    </row>
    <row r="304" spans="1:10" x14ac:dyDescent="0.3">
      <c r="A304" s="2" t="str">
        <f>B304&amp;"-"&amp;TEXT(C304,"mmddyyyy")&amp;"-"&amp;D304</f>
        <v>JBT11-07262017-1</v>
      </c>
      <c r="B304" t="s">
        <v>15</v>
      </c>
      <c r="C304" s="9">
        <v>42942</v>
      </c>
      <c r="D304" s="10">
        <v>1</v>
      </c>
      <c r="E304" s="5">
        <f>G304/F304</f>
        <v>0.59230769230769231</v>
      </c>
      <c r="F304" s="6">
        <v>26</v>
      </c>
      <c r="G304" s="7">
        <v>15.4</v>
      </c>
      <c r="H304">
        <v>0.96</v>
      </c>
      <c r="I304" s="11" t="s">
        <v>29</v>
      </c>
      <c r="J304" t="s">
        <v>33</v>
      </c>
    </row>
    <row r="305" spans="1:10" x14ac:dyDescent="0.3">
      <c r="A305" s="2" t="str">
        <f>B305&amp;"-"&amp;TEXT(C305,"mmddyyyy")&amp;"-"&amp;D305</f>
        <v>JBT11-08012017-1</v>
      </c>
      <c r="B305" t="s">
        <v>15</v>
      </c>
      <c r="C305" s="9">
        <v>42948</v>
      </c>
      <c r="D305" s="10">
        <v>1</v>
      </c>
      <c r="E305" s="5">
        <f>G305/F305</f>
        <v>0.59560067681895101</v>
      </c>
      <c r="F305">
        <v>59.1</v>
      </c>
      <c r="G305" s="4">
        <v>35.200000000000003</v>
      </c>
      <c r="H305" s="5">
        <v>1.23</v>
      </c>
    </row>
    <row r="306" spans="1:10" x14ac:dyDescent="0.3">
      <c r="A306" t="str">
        <f>B306&amp;"-"&amp;TEXT(C306,"mmddyy")&amp;"-"&amp;D306</f>
        <v>JBT11-090517-1</v>
      </c>
      <c r="B306" t="s">
        <v>15</v>
      </c>
      <c r="C306" s="9">
        <v>42983</v>
      </c>
      <c r="D306" s="10">
        <v>1</v>
      </c>
      <c r="E306" s="5">
        <f>G306/F306</f>
        <v>0.48812095032397412</v>
      </c>
      <c r="F306" s="1">
        <v>92.6</v>
      </c>
      <c r="G306" s="4">
        <v>45.2</v>
      </c>
      <c r="H306" s="5">
        <v>1.1299999999999999</v>
      </c>
    </row>
    <row r="307" spans="1:10" x14ac:dyDescent="0.3">
      <c r="A307" t="str">
        <f>B307&amp;"-"&amp;TEXT(C307,"mmddyy")&amp;"-"&amp;D307</f>
        <v>JBT11-091217-1+2</v>
      </c>
      <c r="B307" t="s">
        <v>15</v>
      </c>
      <c r="C307" s="9">
        <v>42990</v>
      </c>
      <c r="D307" s="10" t="s">
        <v>7</v>
      </c>
      <c r="E307" s="5">
        <f>G307/F307</f>
        <v>0.97973778307508941</v>
      </c>
      <c r="F307" s="3">
        <v>419.5</v>
      </c>
      <c r="G307" s="3">
        <v>411</v>
      </c>
      <c r="H307" s="1"/>
    </row>
    <row r="308" spans="1:10" x14ac:dyDescent="0.3">
      <c r="A308" t="str">
        <f>B308&amp;"-"&amp;TEXT(C308,"mmddyy")&amp;"-"&amp;D308</f>
        <v>JBT11-091917-1</v>
      </c>
      <c r="B308" t="s">
        <v>15</v>
      </c>
      <c r="C308" s="9">
        <v>42997</v>
      </c>
      <c r="D308" s="10">
        <v>1</v>
      </c>
      <c r="E308" s="5">
        <f>G308/F308</f>
        <v>0.48940269749518311</v>
      </c>
      <c r="F308" s="4">
        <v>77.849999999999994</v>
      </c>
      <c r="G308" s="4">
        <v>38.1</v>
      </c>
      <c r="H308" s="5">
        <v>1.2</v>
      </c>
    </row>
    <row r="309" spans="1:10" x14ac:dyDescent="0.3">
      <c r="A309" t="str">
        <f>B309&amp;"-"&amp;TEXT(C309,"mmddyy")&amp;"-"&amp;D309</f>
        <v>JBT11-092617-1</v>
      </c>
      <c r="B309" t="s">
        <v>15</v>
      </c>
      <c r="C309" s="9">
        <v>43004</v>
      </c>
      <c r="D309" s="10">
        <v>1</v>
      </c>
      <c r="E309" s="5">
        <f>G309/F309</f>
        <v>0.27462568951930655</v>
      </c>
      <c r="F309" s="3">
        <v>126.9</v>
      </c>
      <c r="G309" s="4">
        <v>34.85</v>
      </c>
      <c r="H309" s="1"/>
    </row>
    <row r="310" spans="1:10" x14ac:dyDescent="0.3">
      <c r="A310" t="str">
        <f>B310&amp;"-"&amp;TEXT(C310,"mmddyy")&amp;"-"&amp;D310</f>
        <v>JBT11-100317-1</v>
      </c>
      <c r="B310" t="s">
        <v>15</v>
      </c>
      <c r="C310" s="9">
        <v>43011</v>
      </c>
      <c r="D310" s="10">
        <v>1</v>
      </c>
      <c r="E310" s="5">
        <f>G310/F310</f>
        <v>0.54230769230769227</v>
      </c>
      <c r="F310" s="4">
        <v>26</v>
      </c>
      <c r="G310" s="4">
        <v>14.1</v>
      </c>
      <c r="H310" s="1">
        <v>0.19</v>
      </c>
    </row>
    <row r="311" spans="1:10" x14ac:dyDescent="0.3">
      <c r="A311" t="str">
        <f>B311&amp;"-"&amp;TEXT(C311,"mmddyy")&amp;"-"&amp;D311</f>
        <v>JBT11-101117-1</v>
      </c>
      <c r="B311" t="s">
        <v>15</v>
      </c>
      <c r="C311" s="9">
        <v>43019</v>
      </c>
      <c r="D311" s="10">
        <v>1</v>
      </c>
      <c r="E311" s="5">
        <f>G311/F311</f>
        <v>0.79225352112676062</v>
      </c>
      <c r="F311" s="3">
        <v>255.6</v>
      </c>
      <c r="G311" s="3">
        <v>202.5</v>
      </c>
      <c r="H311" s="1"/>
    </row>
    <row r="312" spans="1:10" x14ac:dyDescent="0.3">
      <c r="A312" t="str">
        <f>B312&amp;"-"&amp;TEXT(C312,"mmddyy")&amp;"-"&amp;D312</f>
        <v>JBT11-101717-1</v>
      </c>
      <c r="B312" t="s">
        <v>15</v>
      </c>
      <c r="C312" s="9">
        <v>43025</v>
      </c>
      <c r="D312" s="10">
        <v>1</v>
      </c>
      <c r="E312" s="5">
        <f>G312/F312</f>
        <v>0.84108108108108104</v>
      </c>
      <c r="F312" s="1">
        <v>92.5</v>
      </c>
      <c r="G312" s="4">
        <v>77.8</v>
      </c>
      <c r="H312" s="1">
        <v>0.81</v>
      </c>
    </row>
    <row r="313" spans="1:10" x14ac:dyDescent="0.3">
      <c r="A313" t="str">
        <f>B313&amp;"-"&amp;TEXT(C313,"mmddyy")&amp;"-"&amp;D313</f>
        <v>JBT11-102417-1</v>
      </c>
      <c r="B313" t="s">
        <v>15</v>
      </c>
      <c r="C313" s="9">
        <v>43032</v>
      </c>
      <c r="D313" s="10">
        <v>1</v>
      </c>
      <c r="E313" s="5">
        <f>G313/F313</f>
        <v>0.3748125937031484</v>
      </c>
      <c r="F313" s="1">
        <v>66.7</v>
      </c>
      <c r="G313" s="4">
        <v>25</v>
      </c>
    </row>
    <row r="314" spans="1:10" x14ac:dyDescent="0.3">
      <c r="A314" t="str">
        <f>B314&amp;"-"&amp;TEXT(C314,"mmddyy")&amp;"-"&amp;D314</f>
        <v>JBT11-110117-1</v>
      </c>
      <c r="B314" t="s">
        <v>15</v>
      </c>
      <c r="C314" s="9">
        <v>43040</v>
      </c>
      <c r="D314" s="10">
        <v>1</v>
      </c>
      <c r="E314" s="5">
        <f>G314/F314</f>
        <v>0.55422446406052972</v>
      </c>
      <c r="F314" s="1">
        <v>79.3</v>
      </c>
      <c r="G314" s="4">
        <v>43.95</v>
      </c>
    </row>
    <row r="315" spans="1:10" x14ac:dyDescent="0.3">
      <c r="A315" t="str">
        <f>B315&amp;"-"&amp;TEXT(C315,"mmddyy")&amp;"-"&amp;D315</f>
        <v>JBT11-110717-3</v>
      </c>
      <c r="B315" t="s">
        <v>15</v>
      </c>
      <c r="C315" s="9">
        <v>43046</v>
      </c>
      <c r="D315" s="10">
        <v>3</v>
      </c>
      <c r="E315" s="5">
        <f>G315/F315</f>
        <v>0.69157769869513641</v>
      </c>
      <c r="F315" s="1">
        <v>84.3</v>
      </c>
      <c r="G315" s="4">
        <v>58.3</v>
      </c>
    </row>
    <row r="316" spans="1:10" x14ac:dyDescent="0.3">
      <c r="A316" t="str">
        <f>B316&amp;"-"&amp;TEXT(C316,"mmddyy")&amp;"-"&amp;D316</f>
        <v>JBT11-112017-3</v>
      </c>
      <c r="B316" t="s">
        <v>15</v>
      </c>
      <c r="C316" s="9">
        <v>43059</v>
      </c>
      <c r="D316" s="10">
        <v>3</v>
      </c>
      <c r="E316" s="5">
        <f>G316/F316</f>
        <v>0.52767295597484276</v>
      </c>
      <c r="F316" s="1">
        <v>15.9</v>
      </c>
      <c r="G316" s="4">
        <v>8.39</v>
      </c>
      <c r="I316" s="11" t="s">
        <v>29</v>
      </c>
      <c r="J316" t="s">
        <v>44</v>
      </c>
    </row>
    <row r="317" spans="1:10" x14ac:dyDescent="0.3">
      <c r="A317" s="2" t="str">
        <f>B317&amp;"-"&amp;TEXT(C317,"mmddyy")&amp;"-"&amp;D317</f>
        <v>JBT11-112917-GR</v>
      </c>
      <c r="B317" t="s">
        <v>15</v>
      </c>
      <c r="C317" s="9">
        <v>43068</v>
      </c>
      <c r="D317" t="s">
        <v>45</v>
      </c>
      <c r="E317" s="5">
        <f>G317/F317</f>
        <v>0.62189054726368154</v>
      </c>
      <c r="F317">
        <v>20.100000000000001</v>
      </c>
      <c r="G317">
        <v>12.5</v>
      </c>
    </row>
    <row r="318" spans="1:10" x14ac:dyDescent="0.3">
      <c r="A318" s="2" t="str">
        <f>B318&amp;"-"&amp;TEXT(C318,"mmddyy")&amp;"-"&amp;D318</f>
        <v>JBT11-120417-GR</v>
      </c>
      <c r="B318" t="s">
        <v>15</v>
      </c>
      <c r="C318" s="9">
        <v>43073</v>
      </c>
      <c r="D318" t="s">
        <v>45</v>
      </c>
      <c r="E318" s="5">
        <f>G318/F318</f>
        <v>0.75308641975308643</v>
      </c>
      <c r="F318">
        <v>16.2</v>
      </c>
      <c r="G318">
        <v>12.2</v>
      </c>
      <c r="H318">
        <v>1.31</v>
      </c>
      <c r="I318" s="11" t="s">
        <v>29</v>
      </c>
      <c r="J318" t="s">
        <v>46</v>
      </c>
    </row>
    <row r="319" spans="1:10" x14ac:dyDescent="0.3">
      <c r="A319" s="2" t="str">
        <f>B319&amp;"-"&amp;TEXT(C319,"mmddyy")&amp;"-"&amp;D319</f>
        <v>JBT11-121517-GR</v>
      </c>
      <c r="B319" t="s">
        <v>15</v>
      </c>
      <c r="C319" s="9">
        <v>43084</v>
      </c>
      <c r="D319" t="s">
        <v>45</v>
      </c>
      <c r="E319" s="5">
        <f>G319/F319</f>
        <v>0.83216783216783219</v>
      </c>
      <c r="F319">
        <v>14.3</v>
      </c>
      <c r="G319">
        <v>11.9</v>
      </c>
      <c r="H319">
        <v>1.55</v>
      </c>
      <c r="I319" s="11" t="s">
        <v>29</v>
      </c>
      <c r="J319" t="s">
        <v>47</v>
      </c>
    </row>
    <row r="320" spans="1:10" x14ac:dyDescent="0.3">
      <c r="A320" s="2" t="str">
        <f>B320&amp;"-"&amp;TEXT(C320,"mmddyy")&amp;"-"&amp;D320</f>
        <v>JBT11-121917-GR</v>
      </c>
      <c r="B320" t="s">
        <v>15</v>
      </c>
      <c r="C320" s="9">
        <v>43088</v>
      </c>
      <c r="D320" t="s">
        <v>45</v>
      </c>
      <c r="E320" s="5">
        <f>G320/F320</f>
        <v>0.8571428571428571</v>
      </c>
      <c r="F320">
        <v>14</v>
      </c>
      <c r="G320">
        <v>12</v>
      </c>
      <c r="H320">
        <v>1.49</v>
      </c>
      <c r="I320" s="11" t="s">
        <v>29</v>
      </c>
      <c r="J320" t="s">
        <v>47</v>
      </c>
    </row>
    <row r="321" spans="1:10" x14ac:dyDescent="0.3">
      <c r="A321" t="str">
        <f>B321&amp;"-"&amp;TEXT(C321,"mmddyy")&amp;"-"&amp;D321</f>
        <v>JBT11-012418-GR</v>
      </c>
      <c r="B321" t="s">
        <v>15</v>
      </c>
      <c r="C321" s="9">
        <v>43124</v>
      </c>
      <c r="D321" s="10" t="s">
        <v>45</v>
      </c>
      <c r="E321" s="5">
        <v>44.9</v>
      </c>
      <c r="F321" s="1">
        <v>44.9</v>
      </c>
      <c r="G321" s="4">
        <v>36.6</v>
      </c>
    </row>
    <row r="322" spans="1:10" x14ac:dyDescent="0.3">
      <c r="A322" s="2" t="str">
        <f>B322&amp;"-"&amp;TEXT(C322,"mmddyy")&amp;"-"&amp;D322</f>
        <v>JBT11-020118-GR</v>
      </c>
      <c r="B322" t="s">
        <v>15</v>
      </c>
      <c r="C322" s="9">
        <v>43132</v>
      </c>
      <c r="D322" t="s">
        <v>45</v>
      </c>
      <c r="E322" s="5">
        <v>25.8</v>
      </c>
      <c r="F322">
        <v>25.8</v>
      </c>
      <c r="G322">
        <v>12.2</v>
      </c>
      <c r="H322">
        <v>1.42</v>
      </c>
      <c r="I322" s="11" t="s">
        <v>29</v>
      </c>
      <c r="J322" t="s">
        <v>47</v>
      </c>
    </row>
    <row r="323" spans="1:10" x14ac:dyDescent="0.3">
      <c r="A323" s="2" t="str">
        <f>B323&amp;"-"&amp;TEXT(C323,"mmddyy")&amp;"-"&amp;D323</f>
        <v>JBT11-020518-GR</v>
      </c>
      <c r="B323" t="s">
        <v>15</v>
      </c>
      <c r="C323" s="9">
        <v>43136</v>
      </c>
      <c r="D323" t="s">
        <v>45</v>
      </c>
      <c r="E323" s="5">
        <f>G323/F323</f>
        <v>0.87434554973821976</v>
      </c>
      <c r="F323" s="1">
        <v>19.100000000000001</v>
      </c>
      <c r="G323" s="1">
        <v>16.7</v>
      </c>
      <c r="H323" s="1"/>
    </row>
    <row r="324" spans="1:10" x14ac:dyDescent="0.3">
      <c r="A324" s="2" t="str">
        <f>B324&amp;"-"&amp;TEXT(C324,"mmddyy")&amp;"-"&amp;D324</f>
        <v>JBT11-022118-GR</v>
      </c>
      <c r="B324" t="s">
        <v>15</v>
      </c>
      <c r="C324" s="9">
        <v>43152</v>
      </c>
      <c r="D324" t="s">
        <v>45</v>
      </c>
      <c r="E324" s="5">
        <f>G324/F324</f>
        <v>0.74573863636363635</v>
      </c>
      <c r="F324" s="1">
        <v>140.80000000000001</v>
      </c>
      <c r="G324" s="1">
        <v>105</v>
      </c>
      <c r="H324" s="1">
        <v>2.13</v>
      </c>
    </row>
    <row r="325" spans="1:10" x14ac:dyDescent="0.3">
      <c r="A325" s="2" t="str">
        <f>B325&amp;"-"&amp;TEXT(C325,"mmddyy")&amp;"-"&amp;D325</f>
        <v>JBT11-030918-GR</v>
      </c>
      <c r="B325" t="s">
        <v>15</v>
      </c>
      <c r="C325" s="9">
        <v>43168</v>
      </c>
      <c r="D325" t="s">
        <v>45</v>
      </c>
      <c r="E325" s="5">
        <f>G325/F325</f>
        <v>0.96581196581196593</v>
      </c>
      <c r="F325" s="1">
        <v>11.7</v>
      </c>
      <c r="G325" s="1">
        <v>11.3</v>
      </c>
      <c r="H325" s="1">
        <v>1.76</v>
      </c>
    </row>
    <row r="326" spans="1:10" x14ac:dyDescent="0.3">
      <c r="A326" s="2" t="str">
        <f>B326&amp;"-"&amp;TEXT(C326,"mmddyyyy")&amp;"-"&amp;D326</f>
        <v>JBT13-04182017-1</v>
      </c>
      <c r="B326" t="s">
        <v>16</v>
      </c>
      <c r="C326" s="9">
        <v>42843</v>
      </c>
      <c r="D326" s="10" t="s">
        <v>5</v>
      </c>
      <c r="E326" s="5">
        <f>G326/F326</f>
        <v>0.36363636363636365</v>
      </c>
      <c r="F326">
        <v>63.8</v>
      </c>
      <c r="G326" s="4">
        <v>23.2</v>
      </c>
      <c r="H326" s="5">
        <v>6.12</v>
      </c>
    </row>
    <row r="327" spans="1:10" x14ac:dyDescent="0.3">
      <c r="A327" s="2" t="str">
        <f>B327&amp;"-"&amp;TEXT(C327,"mmddyyyy")&amp;"-"&amp;D327</f>
        <v>JBT13-04252017-1</v>
      </c>
      <c r="B327" t="s">
        <v>16</v>
      </c>
      <c r="C327" s="9">
        <v>42850</v>
      </c>
      <c r="D327" s="10" t="s">
        <v>5</v>
      </c>
      <c r="E327" s="5">
        <f>G327/F327</f>
        <v>0.23097345132743363</v>
      </c>
      <c r="F327" s="3">
        <v>113</v>
      </c>
      <c r="G327" s="4">
        <v>26.1</v>
      </c>
      <c r="H327" s="5">
        <v>6.44</v>
      </c>
    </row>
    <row r="328" spans="1:10" x14ac:dyDescent="0.3">
      <c r="A328" s="2" t="str">
        <f>B328&amp;"-"&amp;TEXT(C328,"mmddyyyy")&amp;"-"&amp;D328</f>
        <v>JBT13-05022017-1</v>
      </c>
      <c r="B328" t="s">
        <v>16</v>
      </c>
      <c r="C328" s="9">
        <v>42857</v>
      </c>
      <c r="D328" s="10" t="s">
        <v>5</v>
      </c>
      <c r="E328" s="5">
        <f>G328/F328</f>
        <v>7.3392857142857149E-2</v>
      </c>
      <c r="F328" s="3">
        <v>560</v>
      </c>
      <c r="G328" s="4">
        <v>41.1</v>
      </c>
      <c r="H328" s="5">
        <v>5.25</v>
      </c>
    </row>
    <row r="329" spans="1:10" x14ac:dyDescent="0.3">
      <c r="A329" s="2" t="str">
        <f>B329&amp;"-"&amp;TEXT(C329,"mmddyyyy")&amp;"-"&amp;D329</f>
        <v>JBT13-05092017-1+2</v>
      </c>
      <c r="B329" t="s">
        <v>16</v>
      </c>
      <c r="C329" s="9">
        <v>42864</v>
      </c>
      <c r="D329" s="10" t="s">
        <v>7</v>
      </c>
      <c r="E329" s="5">
        <f>G329/F329</f>
        <v>0.29750000000000004</v>
      </c>
      <c r="F329" s="3">
        <v>120</v>
      </c>
      <c r="G329" s="4">
        <v>35.700000000000003</v>
      </c>
      <c r="H329" s="5">
        <v>6.1</v>
      </c>
    </row>
    <row r="330" spans="1:10" x14ac:dyDescent="0.3">
      <c r="A330" s="2" t="str">
        <f>B330&amp;"-"&amp;TEXT(C330,"mmddyyyy")&amp;"-"&amp;D330</f>
        <v>JBT13-05162017-1</v>
      </c>
      <c r="B330" t="s">
        <v>16</v>
      </c>
      <c r="C330" s="9">
        <v>42871</v>
      </c>
      <c r="D330" s="10">
        <v>1</v>
      </c>
      <c r="E330" s="5">
        <f>G330/F330</f>
        <v>0</v>
      </c>
      <c r="F330" s="3">
        <v>35295</v>
      </c>
      <c r="H330">
        <v>217.21</v>
      </c>
      <c r="I330" s="11" t="s">
        <v>29</v>
      </c>
      <c r="J330" t="s">
        <v>43</v>
      </c>
    </row>
    <row r="331" spans="1:10" x14ac:dyDescent="0.3">
      <c r="A331" s="2" t="str">
        <f>B331&amp;"-"&amp;TEXT(C331,"mmddyyyy")&amp;"-"&amp;D331</f>
        <v>JBT13-05232017-1</v>
      </c>
      <c r="B331" t="s">
        <v>16</v>
      </c>
      <c r="C331" s="9">
        <v>42878</v>
      </c>
      <c r="D331" s="10">
        <v>1</v>
      </c>
      <c r="E331" s="5">
        <f>G331/F331</f>
        <v>0.67876344086021501</v>
      </c>
      <c r="F331" s="3">
        <v>3720</v>
      </c>
      <c r="G331">
        <v>2525</v>
      </c>
      <c r="H331" s="5">
        <v>17.2</v>
      </c>
    </row>
    <row r="332" spans="1:10" x14ac:dyDescent="0.3">
      <c r="A332" s="2" t="str">
        <f>B332&amp;"-"&amp;TEXT(C332,"mmddyyyy")&amp;"-"&amp;D332</f>
        <v>JBT13-05302017-1</v>
      </c>
      <c r="B332" t="s">
        <v>16</v>
      </c>
      <c r="C332" s="9">
        <v>42885</v>
      </c>
      <c r="D332" s="10">
        <v>1</v>
      </c>
      <c r="E332" s="5">
        <f>G332/F332</f>
        <v>0.69579831932773106</v>
      </c>
      <c r="F332" s="3">
        <v>2975</v>
      </c>
      <c r="G332">
        <v>2070</v>
      </c>
      <c r="H332" s="5">
        <v>14.08</v>
      </c>
      <c r="I332" s="11" t="s">
        <v>29</v>
      </c>
      <c r="J332" t="s">
        <v>34</v>
      </c>
    </row>
    <row r="333" spans="1:10" x14ac:dyDescent="0.3">
      <c r="A333" s="2" t="str">
        <f>B333&amp;"-"&amp;TEXT(C333,"mmddyyyy")&amp;"-"&amp;D333</f>
        <v>JBT13-06072017-1</v>
      </c>
      <c r="B333" t="s">
        <v>16</v>
      </c>
      <c r="C333" s="9">
        <v>42893</v>
      </c>
      <c r="D333" s="10">
        <v>1</v>
      </c>
      <c r="E333" s="5">
        <f>G333/F333</f>
        <v>0.62482566248256621</v>
      </c>
      <c r="F333" s="3">
        <v>3585</v>
      </c>
      <c r="G333">
        <v>2240</v>
      </c>
      <c r="H333" s="5">
        <v>19.079999999999998</v>
      </c>
      <c r="I333" s="11" t="s">
        <v>29</v>
      </c>
      <c r="J333" t="s">
        <v>34</v>
      </c>
    </row>
    <row r="334" spans="1:10" x14ac:dyDescent="0.3">
      <c r="A334" s="2" t="str">
        <f>B334&amp;"-"&amp;TEXT(C334,"mmddyyyy")&amp;"-"&amp;D334</f>
        <v>JBT13-06132017-1</v>
      </c>
      <c r="B334" t="s">
        <v>16</v>
      </c>
      <c r="C334" s="9">
        <v>42899</v>
      </c>
      <c r="D334" s="10">
        <v>1</v>
      </c>
      <c r="E334" s="5">
        <f>G334/F334</f>
        <v>0.60061349693251531</v>
      </c>
      <c r="F334" s="3">
        <v>815</v>
      </c>
      <c r="G334" s="3">
        <v>489.5</v>
      </c>
      <c r="H334" s="5">
        <v>7.97</v>
      </c>
    </row>
    <row r="335" spans="1:10" x14ac:dyDescent="0.3">
      <c r="A335" s="2" t="str">
        <f>B335&amp;"-"&amp;TEXT(C335,"mmddyyyy")&amp;"-"&amp;D335</f>
        <v>JBT13-06222017-1</v>
      </c>
      <c r="B335" t="s">
        <v>16</v>
      </c>
      <c r="C335" s="9">
        <v>42908</v>
      </c>
      <c r="D335" s="10">
        <v>1</v>
      </c>
      <c r="E335" s="5">
        <f>G335/F335</f>
        <v>0.64144736842105265</v>
      </c>
      <c r="F335" s="3">
        <v>912</v>
      </c>
      <c r="G335" s="3">
        <v>585</v>
      </c>
      <c r="H335" s="5">
        <v>8.94</v>
      </c>
    </row>
    <row r="336" spans="1:10" x14ac:dyDescent="0.3">
      <c r="A336" s="2" t="str">
        <f>B336&amp;"-"&amp;TEXT(C336,"mmddyyyy")&amp;"-"&amp;D336</f>
        <v>JBT13-06272017-1</v>
      </c>
      <c r="B336" t="s">
        <v>16</v>
      </c>
      <c r="C336" s="9">
        <v>42913</v>
      </c>
      <c r="D336" s="10">
        <v>1</v>
      </c>
      <c r="E336" s="5">
        <f>G336/F336</f>
        <v>0.41523809523809524</v>
      </c>
      <c r="F336" s="3">
        <v>525</v>
      </c>
      <c r="G336" s="3">
        <v>218</v>
      </c>
      <c r="H336" s="5">
        <v>21.83</v>
      </c>
    </row>
    <row r="337" spans="1:10" x14ac:dyDescent="0.3">
      <c r="A337" s="2" t="str">
        <f>B337&amp;"-"&amp;TEXT(C337,"mmddyyyy")&amp;"-"&amp;D337</f>
        <v>JBT13-06272017-2</v>
      </c>
      <c r="B337" t="s">
        <v>16</v>
      </c>
      <c r="C337" s="9">
        <v>42913</v>
      </c>
      <c r="D337" s="10">
        <v>2</v>
      </c>
      <c r="E337" s="5">
        <f>G337/F337</f>
        <v>0.35602910602910603</v>
      </c>
      <c r="F337" s="3">
        <v>384.8</v>
      </c>
      <c r="G337" s="3">
        <v>137</v>
      </c>
      <c r="H337" s="5">
        <v>12.71</v>
      </c>
    </row>
    <row r="338" spans="1:10" x14ac:dyDescent="0.3">
      <c r="A338" s="2" t="str">
        <f>B338&amp;"-"&amp;TEXT(C338,"mmddyyyy")&amp;"-"&amp;D338</f>
        <v>JBT13-07052017-1</v>
      </c>
      <c r="B338" t="s">
        <v>16</v>
      </c>
      <c r="C338" s="9">
        <v>42921</v>
      </c>
      <c r="D338" s="10">
        <v>1</v>
      </c>
      <c r="E338" s="5">
        <f>G338/F338</f>
        <v>0.45833333333333331</v>
      </c>
      <c r="F338" s="3">
        <v>312</v>
      </c>
      <c r="G338" s="3">
        <v>143</v>
      </c>
      <c r="H338" s="5">
        <v>28.87</v>
      </c>
    </row>
    <row r="339" spans="1:10" x14ac:dyDescent="0.3">
      <c r="A339" s="2" t="str">
        <f>B339&amp;"-"&amp;TEXT(C339,"mmddyyyy")&amp;"-"&amp;D339</f>
        <v>JBT13-07052017-2</v>
      </c>
      <c r="B339" t="s">
        <v>16</v>
      </c>
      <c r="C339" s="9">
        <v>42921</v>
      </c>
      <c r="D339" s="10">
        <v>2</v>
      </c>
      <c r="E339" s="5">
        <f>G339/F339</f>
        <v>0.80941446613088408</v>
      </c>
      <c r="F339">
        <v>87.1</v>
      </c>
      <c r="G339" s="4">
        <v>70.5</v>
      </c>
      <c r="H339" s="5">
        <v>14.03</v>
      </c>
    </row>
    <row r="340" spans="1:10" x14ac:dyDescent="0.3">
      <c r="A340" s="2" t="str">
        <f>B340&amp;"-"&amp;TEXT(C340,"mmddyyyy")&amp;"-"&amp;D340</f>
        <v>JBT13-07112017-1</v>
      </c>
      <c r="B340" t="s">
        <v>16</v>
      </c>
      <c r="C340" s="9">
        <v>42927</v>
      </c>
      <c r="D340" s="10">
        <v>1</v>
      </c>
      <c r="E340" s="5">
        <f>G340/F340</f>
        <v>0.54509132420091333</v>
      </c>
      <c r="F340" s="3">
        <v>350.4</v>
      </c>
      <c r="G340" s="3">
        <v>191</v>
      </c>
      <c r="H340" s="5">
        <v>12.15</v>
      </c>
    </row>
    <row r="341" spans="1:10" x14ac:dyDescent="0.3">
      <c r="A341" s="2" t="str">
        <f>B341&amp;"-"&amp;TEXT(C341,"mmddyyyy")&amp;"-"&amp;D341</f>
        <v>JBT13-07182017-1</v>
      </c>
      <c r="B341" t="s">
        <v>16</v>
      </c>
      <c r="C341" s="9">
        <v>42934</v>
      </c>
      <c r="D341" s="10" t="s">
        <v>5</v>
      </c>
      <c r="E341" s="5">
        <f>G341/F341</f>
        <v>0.99475341028331588</v>
      </c>
      <c r="F341">
        <v>95.3</v>
      </c>
      <c r="G341" s="4">
        <v>94.8</v>
      </c>
      <c r="H341" s="5">
        <v>16.97</v>
      </c>
    </row>
    <row r="342" spans="1:10" x14ac:dyDescent="0.3">
      <c r="A342" s="2" t="str">
        <f>B342&amp;"-"&amp;TEXT(C342,"mmddyyyy")&amp;"-"&amp;D342</f>
        <v>JBT13-07262017-1</v>
      </c>
      <c r="B342" t="s">
        <v>16</v>
      </c>
      <c r="C342" s="9">
        <v>42942</v>
      </c>
      <c r="D342" s="10">
        <v>1</v>
      </c>
      <c r="E342" s="5">
        <f>G342/F342</f>
        <v>0.92913385826771655</v>
      </c>
      <c r="F342" s="3">
        <v>127</v>
      </c>
      <c r="G342" s="3">
        <v>118</v>
      </c>
      <c r="H342" s="5">
        <v>10.199999999999999</v>
      </c>
    </row>
    <row r="343" spans="1:10" x14ac:dyDescent="0.3">
      <c r="A343" s="2" t="str">
        <f>B343&amp;"-"&amp;TEXT(C343,"mmddyyyy")&amp;"-"&amp;D343</f>
        <v>JBT13-08082017-1</v>
      </c>
      <c r="B343" t="s">
        <v>16</v>
      </c>
      <c r="C343" s="9">
        <v>42955</v>
      </c>
      <c r="D343" s="10">
        <v>1</v>
      </c>
      <c r="E343" s="5">
        <f>G343/F343</f>
        <v>0.59677419354838712</v>
      </c>
      <c r="F343" s="3">
        <v>248</v>
      </c>
      <c r="G343" s="3">
        <v>148</v>
      </c>
    </row>
    <row r="344" spans="1:10" x14ac:dyDescent="0.3">
      <c r="A344" s="2" t="str">
        <f>B344&amp;"-"&amp;TEXT(C344,"mmddyyyy")&amp;"-"&amp;D344</f>
        <v>JBT13-08152017-1</v>
      </c>
      <c r="B344" t="s">
        <v>16</v>
      </c>
      <c r="C344" s="9">
        <v>42962</v>
      </c>
      <c r="D344" s="10">
        <v>1</v>
      </c>
      <c r="E344" s="5">
        <f>G344/F344</f>
        <v>0.58333333333333337</v>
      </c>
      <c r="F344" s="3">
        <v>336</v>
      </c>
      <c r="G344" s="3">
        <v>196</v>
      </c>
      <c r="H344" s="5">
        <v>5.29</v>
      </c>
    </row>
    <row r="345" spans="1:10" x14ac:dyDescent="0.3">
      <c r="A345" s="2" t="str">
        <f>B345&amp;"-"&amp;TEXT(C345,"mmddyyyy")&amp;"-"&amp;D345</f>
        <v>JBT13-08222017-1</v>
      </c>
      <c r="B345" t="s">
        <v>16</v>
      </c>
      <c r="C345" s="9">
        <v>42969</v>
      </c>
      <c r="D345" s="10">
        <v>1</v>
      </c>
      <c r="E345" s="5">
        <f>G345/F345</f>
        <v>0.50455373406193083</v>
      </c>
      <c r="F345" s="3">
        <v>274.5</v>
      </c>
      <c r="G345" s="3">
        <v>138.5</v>
      </c>
      <c r="H345" s="5">
        <v>7.74</v>
      </c>
    </row>
    <row r="346" spans="1:10" x14ac:dyDescent="0.3">
      <c r="A346" t="str">
        <f>B346&amp;"-"&amp;TEXT(C346,"mmddyyyy")&amp;"-"&amp;D346</f>
        <v>JBT13-08302017-1</v>
      </c>
      <c r="B346" t="s">
        <v>16</v>
      </c>
      <c r="C346" s="9">
        <v>42977</v>
      </c>
      <c r="D346" s="10">
        <v>1</v>
      </c>
      <c r="E346" s="5">
        <f>G346/F346</f>
        <v>0.34595588235294117</v>
      </c>
      <c r="F346" s="3">
        <v>272</v>
      </c>
      <c r="G346" s="4">
        <v>94.1</v>
      </c>
    </row>
    <row r="347" spans="1:10" x14ac:dyDescent="0.3">
      <c r="A347" t="str">
        <f>B347&amp;"-"&amp;TEXT(C347,"mmddyy")&amp;"-"&amp;D347</f>
        <v>JBT13-090517-1</v>
      </c>
      <c r="B347" t="s">
        <v>16</v>
      </c>
      <c r="C347" s="9">
        <v>42983</v>
      </c>
      <c r="D347" s="10">
        <v>1</v>
      </c>
      <c r="E347" s="5">
        <f>G347/F347</f>
        <v>0.50935251798561154</v>
      </c>
      <c r="F347" s="3">
        <v>139</v>
      </c>
      <c r="G347" s="4">
        <v>70.8</v>
      </c>
      <c r="H347" s="5">
        <v>2.87</v>
      </c>
    </row>
    <row r="348" spans="1:10" x14ac:dyDescent="0.3">
      <c r="A348" t="str">
        <f>B348&amp;"-"&amp;TEXT(C348,"mmddyy")&amp;"-"&amp;D348</f>
        <v>JBT13-091217-1+2</v>
      </c>
      <c r="B348" t="s">
        <v>16</v>
      </c>
      <c r="C348" s="9">
        <v>42990</v>
      </c>
      <c r="D348" s="10" t="s">
        <v>7</v>
      </c>
      <c r="E348" s="5">
        <f>G348/F348</f>
        <v>0.73762376237623761</v>
      </c>
      <c r="F348" s="3">
        <v>202</v>
      </c>
      <c r="G348" s="3">
        <v>149</v>
      </c>
      <c r="H348" s="1"/>
    </row>
    <row r="349" spans="1:10" x14ac:dyDescent="0.3">
      <c r="A349" t="str">
        <f>B349&amp;"-"&amp;TEXT(C349,"mmddyy")&amp;"-"&amp;D349</f>
        <v>JBT13-091917-1</v>
      </c>
      <c r="B349" t="s">
        <v>16</v>
      </c>
      <c r="C349" s="9">
        <v>42997</v>
      </c>
      <c r="D349" s="10">
        <v>1</v>
      </c>
      <c r="E349" s="5">
        <f>G349/F349</f>
        <v>0.55057251908396954</v>
      </c>
      <c r="F349" s="3">
        <v>104.8</v>
      </c>
      <c r="G349" s="4">
        <v>57.7</v>
      </c>
      <c r="H349" s="5">
        <v>5.94</v>
      </c>
    </row>
    <row r="350" spans="1:10" x14ac:dyDescent="0.3">
      <c r="A350" t="str">
        <f>B350&amp;"-"&amp;TEXT(C350,"mmddyy")&amp;"-"&amp;D350</f>
        <v>JBT13-092617-1</v>
      </c>
      <c r="B350" t="s">
        <v>16</v>
      </c>
      <c r="C350" s="9">
        <v>43004</v>
      </c>
      <c r="D350" s="10">
        <v>1</v>
      </c>
      <c r="E350" s="5">
        <f>G350/F350</f>
        <v>0.53456221198156684</v>
      </c>
      <c r="F350" s="1">
        <v>86.8</v>
      </c>
      <c r="G350" s="4">
        <v>46.4</v>
      </c>
      <c r="H350" s="1"/>
    </row>
    <row r="351" spans="1:10" x14ac:dyDescent="0.3">
      <c r="A351" t="str">
        <f>B351&amp;"-"&amp;TEXT(C351,"mmddyy")&amp;"-"&amp;D351</f>
        <v>JBT13-100317-1</v>
      </c>
      <c r="B351" t="s">
        <v>16</v>
      </c>
      <c r="C351" s="9">
        <v>43011</v>
      </c>
      <c r="D351" s="10">
        <v>1</v>
      </c>
      <c r="E351" s="5">
        <f>G351/F351</f>
        <v>0.62058526740665998</v>
      </c>
      <c r="F351" s="4">
        <v>99.1</v>
      </c>
      <c r="G351" s="4">
        <v>61.5</v>
      </c>
      <c r="H351" s="5">
        <v>1.86</v>
      </c>
    </row>
    <row r="352" spans="1:10" x14ac:dyDescent="0.3">
      <c r="A352" t="str">
        <f>B352&amp;"-"&amp;TEXT(C352,"mmddyy")&amp;"-"&amp;D352</f>
        <v>JBT13-101117-1</v>
      </c>
      <c r="B352" t="s">
        <v>16</v>
      </c>
      <c r="C352" s="9">
        <v>43019</v>
      </c>
      <c r="D352" s="10">
        <v>1</v>
      </c>
      <c r="E352" s="5">
        <f>G352/F352</f>
        <v>0.28104575163398693</v>
      </c>
      <c r="F352" s="3">
        <v>612</v>
      </c>
      <c r="G352" s="3">
        <v>172</v>
      </c>
      <c r="H352" s="1"/>
      <c r="I352" s="11" t="s">
        <v>29</v>
      </c>
      <c r="J352" t="s">
        <v>35</v>
      </c>
    </row>
    <row r="353" spans="1:10" x14ac:dyDescent="0.3">
      <c r="A353" t="str">
        <f>B353&amp;"-"&amp;TEXT(C353,"mmddyy")&amp;"-"&amp;D353</f>
        <v>JBT13-101717-1</v>
      </c>
      <c r="B353" t="s">
        <v>16</v>
      </c>
      <c r="C353" s="9">
        <v>43025</v>
      </c>
      <c r="D353" s="10">
        <v>1</v>
      </c>
      <c r="E353" s="5">
        <f>G353/F353</f>
        <v>0.6460674157303371</v>
      </c>
      <c r="F353" s="3">
        <v>178</v>
      </c>
      <c r="G353" s="3">
        <v>115</v>
      </c>
      <c r="H353" s="1"/>
    </row>
    <row r="354" spans="1:10" x14ac:dyDescent="0.3">
      <c r="A354" t="str">
        <f>B354&amp;"-"&amp;TEXT(C354,"mmddyy")&amp;"-"&amp;D354</f>
        <v>JBT13-102417-1</v>
      </c>
      <c r="B354" t="s">
        <v>16</v>
      </c>
      <c r="C354" s="9">
        <v>43032</v>
      </c>
      <c r="D354" s="10">
        <v>1</v>
      </c>
      <c r="E354" s="5">
        <f>G354/F354</f>
        <v>0.57753164556962022</v>
      </c>
      <c r="F354" s="1">
        <v>63.2</v>
      </c>
      <c r="G354" s="4">
        <v>36.5</v>
      </c>
    </row>
    <row r="355" spans="1:10" x14ac:dyDescent="0.3">
      <c r="A355" t="str">
        <f>B355&amp;"-"&amp;TEXT(C355,"mmddyy")&amp;"-"&amp;D355</f>
        <v>JBT13-110117-1+2</v>
      </c>
      <c r="B355" t="s">
        <v>16</v>
      </c>
      <c r="C355" s="9">
        <v>43040</v>
      </c>
      <c r="D355" s="10" t="s">
        <v>7</v>
      </c>
      <c r="E355" s="5">
        <f>G355/F355</f>
        <v>0.4511627906976744</v>
      </c>
      <c r="F355" s="3">
        <v>172</v>
      </c>
      <c r="G355" s="4">
        <v>77.599999999999994</v>
      </c>
    </row>
    <row r="356" spans="1:10" x14ac:dyDescent="0.3">
      <c r="A356" t="str">
        <f>B356&amp;"-"&amp;TEXT(C356,"mmddyy")&amp;"-"&amp;D356</f>
        <v>JBT13-110717-3</v>
      </c>
      <c r="B356" t="s">
        <v>16</v>
      </c>
      <c r="C356" s="9">
        <v>43046</v>
      </c>
      <c r="D356" s="10">
        <v>3</v>
      </c>
      <c r="E356" s="5">
        <f>G356/F356</f>
        <v>0.60709219858156027</v>
      </c>
      <c r="F356" s="3">
        <v>141</v>
      </c>
      <c r="G356" s="4">
        <v>85.6</v>
      </c>
    </row>
    <row r="357" spans="1:10" x14ac:dyDescent="0.3">
      <c r="A357" t="str">
        <f>B357&amp;"-"&amp;TEXT(C357,"mmddyy")&amp;"-"&amp;D357</f>
        <v>JBT13-111417-1</v>
      </c>
      <c r="B357" t="s">
        <v>16</v>
      </c>
      <c r="C357" s="9">
        <v>43053</v>
      </c>
      <c r="D357" s="10">
        <v>1</v>
      </c>
      <c r="E357" s="5">
        <f>G357/F357</f>
        <v>0.74999999999999989</v>
      </c>
      <c r="F357" s="1">
        <v>66.400000000000006</v>
      </c>
      <c r="G357" s="4">
        <v>49.8</v>
      </c>
      <c r="I357" s="11" t="s">
        <v>29</v>
      </c>
      <c r="J357" t="s">
        <v>40</v>
      </c>
    </row>
    <row r="358" spans="1:10" x14ac:dyDescent="0.3">
      <c r="A358" t="str">
        <f>B358&amp;"-"&amp;TEXT(C358,"mmddyy")&amp;"-"&amp;D358</f>
        <v>JBT13-112017-1</v>
      </c>
      <c r="B358" t="s">
        <v>16</v>
      </c>
      <c r="C358" s="9">
        <v>43059</v>
      </c>
      <c r="D358" s="10">
        <v>1</v>
      </c>
      <c r="E358" s="5">
        <f>G358/F358</f>
        <v>0.66692667706708275</v>
      </c>
      <c r="F358" s="1">
        <v>64.099999999999994</v>
      </c>
      <c r="G358" s="4">
        <v>42.75</v>
      </c>
      <c r="I358" s="11" t="s">
        <v>29</v>
      </c>
      <c r="J358" t="s">
        <v>39</v>
      </c>
    </row>
    <row r="359" spans="1:10" x14ac:dyDescent="0.3">
      <c r="A359" s="2" t="str">
        <f>B359&amp;"-"&amp;TEXT(C359,"mmddyy")&amp;"-"&amp;D359</f>
        <v>JBT13-112917-GR</v>
      </c>
      <c r="B359" t="s">
        <v>16</v>
      </c>
      <c r="C359" s="9">
        <v>43068</v>
      </c>
      <c r="D359" t="s">
        <v>45</v>
      </c>
      <c r="E359" s="5">
        <f>G359/F359</f>
        <v>0.68435754189944142</v>
      </c>
      <c r="F359">
        <v>35.799999999999997</v>
      </c>
      <c r="G359">
        <v>24.5</v>
      </c>
    </row>
    <row r="360" spans="1:10" x14ac:dyDescent="0.3">
      <c r="A360" s="2" t="str">
        <f>B360&amp;"-"&amp;TEXT(C360,"mmddyy")&amp;"-"&amp;D360</f>
        <v>JBT13-120417-GR</v>
      </c>
      <c r="B360" t="s">
        <v>16</v>
      </c>
      <c r="C360" s="9">
        <v>43073</v>
      </c>
      <c r="D360" t="s">
        <v>45</v>
      </c>
      <c r="E360" s="5">
        <f>G360/F360</f>
        <v>0.70652173913043481</v>
      </c>
      <c r="F360">
        <v>36.799999999999997</v>
      </c>
      <c r="G360">
        <v>26</v>
      </c>
      <c r="H360">
        <v>5.72</v>
      </c>
      <c r="I360" s="11" t="s">
        <v>29</v>
      </c>
      <c r="J360" t="s">
        <v>46</v>
      </c>
    </row>
    <row r="361" spans="1:10" x14ac:dyDescent="0.3">
      <c r="A361" s="2" t="str">
        <f>B361&amp;"-"&amp;TEXT(C361,"mmddyy")&amp;"-"&amp;D361</f>
        <v>JBT13-121517-GR</v>
      </c>
      <c r="B361" t="s">
        <v>16</v>
      </c>
      <c r="C361" s="9">
        <v>43084</v>
      </c>
      <c r="D361" t="s">
        <v>45</v>
      </c>
      <c r="E361" s="5">
        <f>G361/F361</f>
        <v>0.13186813186813187</v>
      </c>
      <c r="F361">
        <v>182</v>
      </c>
      <c r="G361">
        <v>24</v>
      </c>
      <c r="H361">
        <v>6.65</v>
      </c>
      <c r="I361" s="11" t="s">
        <v>29</v>
      </c>
      <c r="J361" t="s">
        <v>47</v>
      </c>
    </row>
    <row r="362" spans="1:10" x14ac:dyDescent="0.3">
      <c r="A362" s="2" t="str">
        <f>B362&amp;"-"&amp;TEXT(C362,"mmddyy")&amp;"-"&amp;D362</f>
        <v>JBT13-121917-GR</v>
      </c>
      <c r="B362" t="s">
        <v>16</v>
      </c>
      <c r="C362" s="9">
        <v>43088</v>
      </c>
      <c r="D362" t="s">
        <v>45</v>
      </c>
      <c r="E362" s="5">
        <f>G362/F362</f>
        <v>0.62982005141388175</v>
      </c>
      <c r="F362">
        <v>38.9</v>
      </c>
      <c r="G362">
        <v>24.5</v>
      </c>
      <c r="H362">
        <v>6.12</v>
      </c>
      <c r="I362" s="11" t="s">
        <v>29</v>
      </c>
      <c r="J362" t="s">
        <v>47</v>
      </c>
    </row>
    <row r="363" spans="1:10" x14ac:dyDescent="0.3">
      <c r="A363" s="2" t="str">
        <f>B363&amp;"-"&amp;TEXT(C363,"mmddyy")&amp;"-"&amp;D363</f>
        <v>JBT13-010918-GR</v>
      </c>
      <c r="B363" t="s">
        <v>16</v>
      </c>
      <c r="C363" s="9">
        <v>43109</v>
      </c>
      <c r="D363" t="s">
        <v>45</v>
      </c>
      <c r="E363" s="5">
        <f>G363/F363</f>
        <v>0.73641304347826098</v>
      </c>
      <c r="F363">
        <v>36.799999999999997</v>
      </c>
      <c r="G363">
        <v>27.1</v>
      </c>
    </row>
    <row r="364" spans="1:10" x14ac:dyDescent="0.3">
      <c r="A364" s="2" t="str">
        <f>B364&amp;"-"&amp;TEXT(C364,"mmddyy")&amp;"-"&amp;D364</f>
        <v>JBT13-011618-GR</v>
      </c>
      <c r="B364" t="s">
        <v>16</v>
      </c>
      <c r="C364" s="9">
        <v>43116</v>
      </c>
      <c r="D364" t="s">
        <v>45</v>
      </c>
      <c r="E364" s="5">
        <f>G364/F364</f>
        <v>0.3007518796992481</v>
      </c>
      <c r="F364">
        <v>79.8</v>
      </c>
      <c r="G364">
        <v>24</v>
      </c>
      <c r="H364">
        <v>6.47</v>
      </c>
      <c r="I364" s="11" t="s">
        <v>29</v>
      </c>
      <c r="J364" t="s">
        <v>48</v>
      </c>
    </row>
    <row r="365" spans="1:10" x14ac:dyDescent="0.3">
      <c r="A365" s="2" t="str">
        <f>B365&amp;"-"&amp;TEXT(C365,"mmddyy")&amp;"-"&amp;D365</f>
        <v>JBT13-012418-GR</v>
      </c>
      <c r="B365" t="s">
        <v>16</v>
      </c>
      <c r="C365" s="9">
        <v>43124</v>
      </c>
      <c r="D365" t="s">
        <v>45</v>
      </c>
      <c r="E365" s="5">
        <v>129</v>
      </c>
      <c r="F365">
        <v>129</v>
      </c>
      <c r="G365">
        <v>74.2</v>
      </c>
    </row>
    <row r="366" spans="1:10" x14ac:dyDescent="0.3">
      <c r="A366" s="2" t="str">
        <f>B366&amp;"-"&amp;TEXT(C366,"mmddyy")&amp;"-"&amp;D366</f>
        <v>JBT13-020118-GR</v>
      </c>
      <c r="B366" t="s">
        <v>16</v>
      </c>
      <c r="C366" s="9">
        <v>43132</v>
      </c>
      <c r="D366" t="s">
        <v>45</v>
      </c>
      <c r="E366" s="5">
        <v>31.9</v>
      </c>
      <c r="F366">
        <v>31.9</v>
      </c>
      <c r="G366">
        <v>25.4</v>
      </c>
      <c r="H366">
        <v>2.5099999999999998</v>
      </c>
      <c r="I366" s="11" t="s">
        <v>29</v>
      </c>
      <c r="J366" t="s">
        <v>47</v>
      </c>
    </row>
    <row r="367" spans="1:10" x14ac:dyDescent="0.3">
      <c r="A367" s="2" t="str">
        <f>B367&amp;"-"&amp;TEXT(C367,"mmddyy")&amp;"-"&amp;D367</f>
        <v>JBT13-022118-GR</v>
      </c>
      <c r="B367" t="s">
        <v>16</v>
      </c>
      <c r="C367" s="9">
        <v>43152</v>
      </c>
      <c r="D367" t="s">
        <v>45</v>
      </c>
      <c r="E367" s="5">
        <f>G367/F367</f>
        <v>0.57446808510638303</v>
      </c>
      <c r="F367" s="1">
        <v>188</v>
      </c>
      <c r="G367" s="1">
        <v>108</v>
      </c>
      <c r="H367" s="1">
        <v>3.75</v>
      </c>
    </row>
    <row r="368" spans="1:10" x14ac:dyDescent="0.3">
      <c r="A368" s="2" t="str">
        <f>B368&amp;"-"&amp;TEXT(C368,"mmddyy")&amp;"-"&amp;D368</f>
        <v>JBT13-030918-GR</v>
      </c>
      <c r="B368" t="s">
        <v>16</v>
      </c>
      <c r="C368" s="9">
        <v>43168</v>
      </c>
      <c r="D368" t="s">
        <v>45</v>
      </c>
      <c r="E368" s="5">
        <f>G368/F368</f>
        <v>0.42857142857142855</v>
      </c>
      <c r="F368" s="1">
        <v>51.1</v>
      </c>
      <c r="G368" s="1">
        <v>21.9</v>
      </c>
      <c r="H368" s="1">
        <v>5.17</v>
      </c>
    </row>
    <row r="369" spans="1:10" x14ac:dyDescent="0.3">
      <c r="A369" s="2" t="str">
        <f>B369&amp;"-"&amp;TEXT(C369,"mmddyyyy")&amp;"-"&amp;D369</f>
        <v>JBT14-04112017-1</v>
      </c>
      <c r="B369" t="s">
        <v>17</v>
      </c>
      <c r="C369" s="9">
        <v>42836</v>
      </c>
      <c r="D369" s="10" t="s">
        <v>5</v>
      </c>
      <c r="E369" s="5">
        <f>G369/F369</f>
        <v>0.26814516129032256</v>
      </c>
      <c r="F369" s="3">
        <v>248</v>
      </c>
      <c r="G369" s="4">
        <v>66.5</v>
      </c>
      <c r="H369" s="5">
        <v>7.43</v>
      </c>
    </row>
    <row r="370" spans="1:10" x14ac:dyDescent="0.3">
      <c r="A370" s="2" t="str">
        <f>B370&amp;"-"&amp;TEXT(C370,"mmddyyyy")&amp;"-"&amp;D370</f>
        <v>JBT14-04182017-1</v>
      </c>
      <c r="B370" t="s">
        <v>17</v>
      </c>
      <c r="C370" s="9">
        <v>42843</v>
      </c>
      <c r="D370" s="10" t="s">
        <v>5</v>
      </c>
      <c r="E370" s="5">
        <f>G370/F370</f>
        <v>0.47092198581560285</v>
      </c>
      <c r="F370">
        <v>70.5</v>
      </c>
      <c r="G370" s="4">
        <v>33.200000000000003</v>
      </c>
      <c r="H370" s="5">
        <v>8.25</v>
      </c>
    </row>
    <row r="371" spans="1:10" x14ac:dyDescent="0.3">
      <c r="A371" s="2" t="str">
        <f>B371&amp;"-"&amp;TEXT(C371,"mmddyyyy")&amp;"-"&amp;D371</f>
        <v>JBT14-04252017-1</v>
      </c>
      <c r="B371" t="s">
        <v>17</v>
      </c>
      <c r="C371" s="9">
        <v>42850</v>
      </c>
      <c r="D371" s="10" t="s">
        <v>5</v>
      </c>
      <c r="E371" s="5">
        <f>G371/F371</f>
        <v>0.35517241379310344</v>
      </c>
      <c r="F371" s="3">
        <v>145</v>
      </c>
      <c r="G371" s="4">
        <v>51.5</v>
      </c>
      <c r="H371" s="5">
        <v>7.62</v>
      </c>
    </row>
    <row r="372" spans="1:10" x14ac:dyDescent="0.3">
      <c r="A372" s="2" t="str">
        <f>B372&amp;"-"&amp;TEXT(C372,"mmddyyyy")&amp;"-"&amp;D372</f>
        <v>JBT14-04252017-2</v>
      </c>
      <c r="B372" t="s">
        <v>17</v>
      </c>
      <c r="C372" s="9">
        <v>42850</v>
      </c>
      <c r="D372" s="10" t="s">
        <v>18</v>
      </c>
      <c r="E372" s="5">
        <f>G372/F372</f>
        <v>0.76025917926565889</v>
      </c>
      <c r="F372">
        <v>46.3</v>
      </c>
      <c r="G372" s="4">
        <v>35.200000000000003</v>
      </c>
      <c r="H372" s="5">
        <v>8.2200000000000006</v>
      </c>
    </row>
    <row r="373" spans="1:10" x14ac:dyDescent="0.3">
      <c r="A373" s="2" t="str">
        <f>B373&amp;"-"&amp;TEXT(C373,"mmddyyyy")&amp;"-"&amp;D373</f>
        <v>JBT14-05022017-1</v>
      </c>
      <c r="B373" t="s">
        <v>17</v>
      </c>
      <c r="C373" s="9">
        <v>42857</v>
      </c>
      <c r="D373" s="10" t="s">
        <v>5</v>
      </c>
      <c r="E373" s="5">
        <f>G373/F373</f>
        <v>0.17339181286549707</v>
      </c>
      <c r="F373" s="3">
        <v>342</v>
      </c>
      <c r="G373" s="4">
        <v>59.3</v>
      </c>
      <c r="H373" s="5">
        <v>7.2</v>
      </c>
    </row>
    <row r="374" spans="1:10" x14ac:dyDescent="0.3">
      <c r="A374" s="2" t="str">
        <f>B374&amp;"-"&amp;TEXT(C374,"mmddyyyy")&amp;"-"&amp;D374</f>
        <v>JBT14-05092017-1+2</v>
      </c>
      <c r="B374" t="s">
        <v>17</v>
      </c>
      <c r="C374" s="9">
        <v>42864</v>
      </c>
      <c r="D374" s="10" t="s">
        <v>7</v>
      </c>
      <c r="E374" s="5">
        <f>G374/F374</f>
        <v>0.28870056497175139</v>
      </c>
      <c r="F374" s="3">
        <v>177</v>
      </c>
      <c r="G374" s="4">
        <v>51.1</v>
      </c>
      <c r="H374" s="5">
        <v>7.12</v>
      </c>
    </row>
    <row r="375" spans="1:10" x14ac:dyDescent="0.3">
      <c r="A375" s="2" t="str">
        <f>B375&amp;"-"&amp;TEXT(C375,"mmddyyyy")&amp;"-"&amp;D375</f>
        <v>JBT14-05162017-1</v>
      </c>
      <c r="B375" t="s">
        <v>17</v>
      </c>
      <c r="C375" s="9">
        <v>42871</v>
      </c>
      <c r="D375" s="10">
        <v>1</v>
      </c>
      <c r="E375" s="5">
        <f>G375/F375</f>
        <v>0.37831603229527105</v>
      </c>
      <c r="F375" s="3">
        <v>4335</v>
      </c>
      <c r="G375">
        <v>1640</v>
      </c>
      <c r="H375" s="5">
        <v>51.21</v>
      </c>
      <c r="I375" s="11" t="s">
        <v>29</v>
      </c>
      <c r="J375" t="s">
        <v>41</v>
      </c>
    </row>
    <row r="376" spans="1:10" x14ac:dyDescent="0.3">
      <c r="A376" s="2" t="str">
        <f>B376&amp;"-"&amp;TEXT(C376,"mmddyyyy")&amp;"-"&amp;D376</f>
        <v>JBT14-05232017-1</v>
      </c>
      <c r="B376" t="s">
        <v>17</v>
      </c>
      <c r="C376" s="9">
        <v>42878</v>
      </c>
      <c r="D376" s="10">
        <v>1</v>
      </c>
      <c r="E376" s="5">
        <f>G376/F376</f>
        <v>0.26521739130434785</v>
      </c>
      <c r="F376" s="3">
        <v>690</v>
      </c>
      <c r="G376" s="3">
        <v>183</v>
      </c>
      <c r="H376" s="5">
        <v>9.66</v>
      </c>
    </row>
    <row r="377" spans="1:10" x14ac:dyDescent="0.3">
      <c r="A377" s="2" t="str">
        <f>B377&amp;"-"&amp;TEXT(C377,"mmddyyyy")&amp;"-"&amp;D377</f>
        <v>JBT14-05302017-1</v>
      </c>
      <c r="B377" t="s">
        <v>17</v>
      </c>
      <c r="C377" s="9">
        <v>42885</v>
      </c>
      <c r="D377" s="10">
        <v>1</v>
      </c>
      <c r="E377" s="5">
        <f>G377/F377</f>
        <v>0.96803069053708435</v>
      </c>
      <c r="F377">
        <v>78.2</v>
      </c>
      <c r="G377" s="4">
        <v>75.7</v>
      </c>
      <c r="H377" s="5">
        <v>7.72</v>
      </c>
    </row>
    <row r="378" spans="1:10" x14ac:dyDescent="0.3">
      <c r="A378" s="2" t="str">
        <f>B378&amp;"-"&amp;TEXT(C378,"mmddyyyy")&amp;"-"&amp;D378</f>
        <v>JBT14-06072017-1</v>
      </c>
      <c r="B378" t="s">
        <v>17</v>
      </c>
      <c r="C378" s="9">
        <v>42893</v>
      </c>
      <c r="D378" s="10">
        <v>1</v>
      </c>
      <c r="E378" s="5">
        <f>G378/F378</f>
        <v>1.036231884057971</v>
      </c>
      <c r="F378" s="3">
        <v>138</v>
      </c>
      <c r="G378" s="3">
        <v>143</v>
      </c>
      <c r="H378" s="5">
        <v>19.95</v>
      </c>
    </row>
    <row r="379" spans="1:10" x14ac:dyDescent="0.3">
      <c r="A379" s="2" t="str">
        <f>B379&amp;"-"&amp;TEXT(C379,"mmddyyyy")&amp;"-"&amp;D379</f>
        <v>JBT14-06132017-1+2</v>
      </c>
      <c r="B379" t="s">
        <v>17</v>
      </c>
      <c r="C379" s="9">
        <v>42899</v>
      </c>
      <c r="D379" s="10" t="s">
        <v>7</v>
      </c>
      <c r="E379" s="5">
        <f>G379/F379</f>
        <v>0.81657608695652184</v>
      </c>
      <c r="F379">
        <v>73.599999999999994</v>
      </c>
      <c r="G379" s="4">
        <v>60.1</v>
      </c>
      <c r="H379" s="5">
        <v>9.89</v>
      </c>
    </row>
    <row r="380" spans="1:10" x14ac:dyDescent="0.3">
      <c r="A380" s="2" t="str">
        <f>B380&amp;"-"&amp;TEXT(C380,"mmddyyyy")&amp;"-"&amp;D380</f>
        <v>JBT14-06222017-1</v>
      </c>
      <c r="B380" t="s">
        <v>17</v>
      </c>
      <c r="C380" s="9">
        <v>42908</v>
      </c>
      <c r="D380" s="10">
        <v>1</v>
      </c>
      <c r="E380" s="5">
        <f>G380/F380</f>
        <v>0.69841269841269837</v>
      </c>
      <c r="F380" s="3">
        <v>189</v>
      </c>
      <c r="G380" s="3">
        <v>132</v>
      </c>
      <c r="H380" s="5">
        <v>11.88</v>
      </c>
    </row>
    <row r="381" spans="1:10" x14ac:dyDescent="0.3">
      <c r="A381" s="2" t="str">
        <f>B381&amp;"-"&amp;TEXT(C381,"mmddyyyy")&amp;"-"&amp;D381</f>
        <v>JBT14-06272017-1</v>
      </c>
      <c r="B381" t="s">
        <v>17</v>
      </c>
      <c r="C381" s="9">
        <v>42913</v>
      </c>
      <c r="D381" s="10">
        <v>1</v>
      </c>
      <c r="E381" s="5">
        <f>G381/F381</f>
        <v>0.43153526970954359</v>
      </c>
      <c r="F381" s="3">
        <v>482</v>
      </c>
      <c r="G381" s="3">
        <v>208</v>
      </c>
      <c r="H381" s="5">
        <v>31.95</v>
      </c>
    </row>
    <row r="382" spans="1:10" x14ac:dyDescent="0.3">
      <c r="A382" s="2" t="str">
        <f>B382&amp;"-"&amp;TEXT(C382,"mmddyyyy")&amp;"-"&amp;D382</f>
        <v>JBT14-06272017-2</v>
      </c>
      <c r="B382" t="s">
        <v>17</v>
      </c>
      <c r="C382" s="9">
        <v>42913</v>
      </c>
      <c r="D382" s="10">
        <v>2</v>
      </c>
      <c r="E382" s="5">
        <f>G382/F382</f>
        <v>0.55825242718446599</v>
      </c>
      <c r="F382" s="3">
        <v>618</v>
      </c>
      <c r="G382" s="3">
        <v>345</v>
      </c>
      <c r="H382" s="5">
        <v>22.75</v>
      </c>
    </row>
    <row r="383" spans="1:10" x14ac:dyDescent="0.3">
      <c r="A383" s="2" t="str">
        <f>B383&amp;"-"&amp;TEXT(C383,"mmddyyyy")&amp;"-"&amp;D383</f>
        <v>JBT14-06272017-3</v>
      </c>
      <c r="B383" t="s">
        <v>17</v>
      </c>
      <c r="C383" s="9">
        <v>42913</v>
      </c>
      <c r="D383" s="10">
        <v>3</v>
      </c>
      <c r="E383" s="5">
        <f>G383/F383</f>
        <v>0.87804878048780488</v>
      </c>
      <c r="F383" s="3">
        <v>246</v>
      </c>
      <c r="G383" s="3">
        <v>216</v>
      </c>
      <c r="H383" s="5">
        <v>19.91</v>
      </c>
    </row>
    <row r="384" spans="1:10" x14ac:dyDescent="0.3">
      <c r="A384" s="2" t="str">
        <f>B384&amp;"-"&amp;TEXT(C384,"mmddyyyy")&amp;"-"&amp;D384</f>
        <v>JBT14-06302017-1</v>
      </c>
      <c r="B384" t="s">
        <v>17</v>
      </c>
      <c r="C384" s="9">
        <v>42916</v>
      </c>
      <c r="D384" s="10">
        <v>1</v>
      </c>
      <c r="E384" s="5">
        <f>G384/F384</f>
        <v>0.48165137614678899</v>
      </c>
      <c r="F384" s="3">
        <v>436</v>
      </c>
      <c r="G384" s="3">
        <v>210</v>
      </c>
      <c r="H384" s="5">
        <v>56.87</v>
      </c>
    </row>
    <row r="385" spans="1:10" x14ac:dyDescent="0.3">
      <c r="A385" s="2" t="str">
        <f>B385&amp;"-"&amp;TEXT(C385,"mmddyyyy")&amp;"-"&amp;D385</f>
        <v>JBT14-06302017-2</v>
      </c>
      <c r="B385" t="s">
        <v>17</v>
      </c>
      <c r="C385" s="9">
        <v>42916</v>
      </c>
      <c r="D385" s="10">
        <v>2</v>
      </c>
      <c r="E385" s="5">
        <f>G385/F385</f>
        <v>0.73636363636363633</v>
      </c>
      <c r="F385" s="3">
        <v>220</v>
      </c>
      <c r="G385" s="3">
        <v>162</v>
      </c>
      <c r="H385" s="5">
        <v>34.229999999999997</v>
      </c>
    </row>
    <row r="386" spans="1:10" x14ac:dyDescent="0.3">
      <c r="A386" s="2" t="str">
        <f>B386&amp;"-"&amp;TEXT(C386,"mmddyyyy")&amp;"-"&amp;D386</f>
        <v>JBT14-07052017-1</v>
      </c>
      <c r="B386" t="s">
        <v>17</v>
      </c>
      <c r="C386" s="9">
        <v>42921</v>
      </c>
      <c r="D386" s="10">
        <v>1</v>
      </c>
      <c r="E386" s="5">
        <f>G386/F386</f>
        <v>0.90093847758081336</v>
      </c>
      <c r="F386">
        <v>95.9</v>
      </c>
      <c r="G386" s="4">
        <v>86.4</v>
      </c>
      <c r="H386" s="5">
        <v>16.809999999999999</v>
      </c>
    </row>
    <row r="387" spans="1:10" x14ac:dyDescent="0.3">
      <c r="A387" s="2" t="str">
        <f>B387&amp;"-"&amp;TEXT(C387,"mmddyyyy")&amp;"-"&amp;D387</f>
        <v>JBT14-07052017-2</v>
      </c>
      <c r="B387" t="s">
        <v>17</v>
      </c>
      <c r="C387" s="9">
        <v>42921</v>
      </c>
      <c r="D387" s="10">
        <v>2</v>
      </c>
      <c r="E387" s="5">
        <f>G387/F387</f>
        <v>0.81969026548672552</v>
      </c>
      <c r="F387">
        <v>90.4</v>
      </c>
      <c r="G387" s="4">
        <v>74.099999999999994</v>
      </c>
      <c r="H387" s="5">
        <v>14.07</v>
      </c>
    </row>
    <row r="388" spans="1:10" x14ac:dyDescent="0.3">
      <c r="A388" s="2" t="str">
        <f>B388&amp;"-"&amp;TEXT(C388,"mmddyyyy")&amp;"-"&amp;D388</f>
        <v>JBT14-07112017-1</v>
      </c>
      <c r="B388" t="s">
        <v>17</v>
      </c>
      <c r="C388" s="9">
        <v>42927</v>
      </c>
      <c r="D388" s="10">
        <v>1</v>
      </c>
      <c r="E388" s="5">
        <f>G388/F388</f>
        <v>0.84854368932038837</v>
      </c>
      <c r="F388">
        <v>103</v>
      </c>
      <c r="G388" s="4">
        <v>87.4</v>
      </c>
      <c r="H388" s="5">
        <v>13.35</v>
      </c>
    </row>
    <row r="389" spans="1:10" x14ac:dyDescent="0.3">
      <c r="A389" s="2" t="str">
        <f>B389&amp;"-"&amp;TEXT(C389,"mmddyyyy")&amp;"-"&amp;D389</f>
        <v>JBT14-07182017-1+2</v>
      </c>
      <c r="B389" t="s">
        <v>17</v>
      </c>
      <c r="C389" s="9">
        <v>42934</v>
      </c>
      <c r="D389" s="10" t="s">
        <v>7</v>
      </c>
      <c r="E389" s="5">
        <f>G389/F389</f>
        <v>0.86568627450980384</v>
      </c>
      <c r="F389" s="8">
        <v>102</v>
      </c>
      <c r="G389" s="7">
        <v>88.3</v>
      </c>
      <c r="H389" s="5">
        <v>14.87</v>
      </c>
      <c r="I389" s="11" t="s">
        <v>29</v>
      </c>
      <c r="J389" t="s">
        <v>33</v>
      </c>
    </row>
    <row r="390" spans="1:10" x14ac:dyDescent="0.3">
      <c r="A390" s="2" t="str">
        <f>B390&amp;"-"&amp;TEXT(C390,"mmddyyyy")&amp;"-"&amp;D390</f>
        <v>JBT14-07262017-1</v>
      </c>
      <c r="B390" t="s">
        <v>17</v>
      </c>
      <c r="C390" s="9">
        <v>42942</v>
      </c>
      <c r="D390" s="10">
        <v>1</v>
      </c>
      <c r="E390" s="5">
        <f>G390/F390</f>
        <v>0.87515762925599005</v>
      </c>
      <c r="F390" s="6">
        <v>79.3</v>
      </c>
      <c r="G390" s="7">
        <v>69.400000000000006</v>
      </c>
      <c r="H390" s="5">
        <v>12.9</v>
      </c>
      <c r="I390" s="11" t="s">
        <v>29</v>
      </c>
      <c r="J390" t="s">
        <v>33</v>
      </c>
    </row>
    <row r="391" spans="1:10" x14ac:dyDescent="0.3">
      <c r="A391" s="2" t="str">
        <f>B391&amp;"-"&amp;TEXT(C391,"mmddyyyy")&amp;"-"&amp;D391</f>
        <v>JBT14-08012017-1</v>
      </c>
      <c r="B391" t="s">
        <v>17</v>
      </c>
      <c r="C391" s="9">
        <v>42948</v>
      </c>
      <c r="D391" s="10">
        <v>1</v>
      </c>
      <c r="E391" s="5">
        <f>G391/F391</f>
        <v>0.81114130434782616</v>
      </c>
      <c r="F391" s="6">
        <v>73.599999999999994</v>
      </c>
      <c r="G391" s="7">
        <v>59.7</v>
      </c>
      <c r="H391" s="5">
        <v>11.8</v>
      </c>
      <c r="I391" s="11" t="s">
        <v>29</v>
      </c>
      <c r="J391" t="s">
        <v>33</v>
      </c>
    </row>
    <row r="392" spans="1:10" x14ac:dyDescent="0.3">
      <c r="A392" t="str">
        <f>B392&amp;"-"&amp;TEXT(C392,"mmddyyyy")&amp;"-"&amp;D392</f>
        <v>JBT14-08302017-1</v>
      </c>
      <c r="B392" t="s">
        <v>17</v>
      </c>
      <c r="C392" s="9">
        <v>42977</v>
      </c>
      <c r="D392" s="10">
        <v>1</v>
      </c>
      <c r="E392" s="5">
        <f>G392/F392</f>
        <v>0.68142857142857138</v>
      </c>
      <c r="F392" s="3">
        <v>350</v>
      </c>
      <c r="G392" s="3">
        <v>238.5</v>
      </c>
    </row>
    <row r="393" spans="1:10" x14ac:dyDescent="0.3">
      <c r="A393" t="str">
        <f>B393&amp;"-"&amp;TEXT(C393,"mmddyy")&amp;"-"&amp;D393</f>
        <v>JBT14-090517-1</v>
      </c>
      <c r="B393" t="s">
        <v>17</v>
      </c>
      <c r="C393" s="9">
        <v>42983</v>
      </c>
      <c r="D393" s="10">
        <v>1</v>
      </c>
      <c r="E393" s="5">
        <f>G393/F393</f>
        <v>0.81359223300970862</v>
      </c>
      <c r="F393" s="3">
        <v>309</v>
      </c>
      <c r="G393" s="3">
        <v>251.39999999999998</v>
      </c>
      <c r="H393" s="5">
        <v>4.97</v>
      </c>
    </row>
    <row r="394" spans="1:10" x14ac:dyDescent="0.3">
      <c r="A394" t="str">
        <f>B394&amp;"-"&amp;TEXT(C394,"mmddyy")&amp;"-"&amp;D394</f>
        <v>JBT14-091217-1+2</v>
      </c>
      <c r="B394" t="s">
        <v>17</v>
      </c>
      <c r="C394" s="9">
        <v>42990</v>
      </c>
      <c r="D394" s="10" t="s">
        <v>7</v>
      </c>
      <c r="E394" s="5">
        <f>G394/F394</f>
        <v>0.66049382716049387</v>
      </c>
      <c r="F394" s="3">
        <v>162</v>
      </c>
      <c r="G394" s="3">
        <v>107</v>
      </c>
      <c r="H394" s="1"/>
    </row>
    <row r="395" spans="1:10" x14ac:dyDescent="0.3">
      <c r="A395" t="str">
        <f>B395&amp;"-"&amp;TEXT(C395,"mmddyy")&amp;"-"&amp;D395</f>
        <v>JBT14-091917-1</v>
      </c>
      <c r="B395" t="s">
        <v>17</v>
      </c>
      <c r="C395" s="9">
        <v>42997</v>
      </c>
      <c r="D395" s="10">
        <v>1</v>
      </c>
      <c r="E395" s="5">
        <f>G395/F395</f>
        <v>0.49338374291115317</v>
      </c>
      <c r="F395" s="1">
        <v>52.9</v>
      </c>
      <c r="G395" s="4">
        <v>26.1</v>
      </c>
      <c r="H395" s="5">
        <v>7.84</v>
      </c>
    </row>
    <row r="396" spans="1:10" x14ac:dyDescent="0.3">
      <c r="A396" t="str">
        <f>B396&amp;"-"&amp;TEXT(C396,"mmddyy")&amp;"-"&amp;D396</f>
        <v>JBT14-092617-1</v>
      </c>
      <c r="B396" t="s">
        <v>17</v>
      </c>
      <c r="C396" s="9">
        <v>43004</v>
      </c>
      <c r="D396" s="10">
        <v>1</v>
      </c>
      <c r="E396" s="5">
        <f>G396/F396</f>
        <v>0.77333333333333332</v>
      </c>
      <c r="F396" s="1">
        <v>37.5</v>
      </c>
      <c r="G396" s="4">
        <v>29</v>
      </c>
      <c r="H396" s="1"/>
    </row>
    <row r="397" spans="1:10" x14ac:dyDescent="0.3">
      <c r="A397" t="str">
        <f>B397&amp;"-"&amp;TEXT(C397,"mmddyy")&amp;"-"&amp;D397</f>
        <v>JBT14-100317-1</v>
      </c>
      <c r="B397" t="s">
        <v>17</v>
      </c>
      <c r="C397" s="9">
        <v>43011</v>
      </c>
      <c r="D397" s="10">
        <v>1</v>
      </c>
      <c r="E397" s="5">
        <f>G397/F397</f>
        <v>0.82560975609756104</v>
      </c>
      <c r="F397" s="4">
        <v>82</v>
      </c>
      <c r="G397" s="4">
        <v>67.7</v>
      </c>
      <c r="H397" s="5">
        <v>4.95</v>
      </c>
    </row>
    <row r="398" spans="1:10" x14ac:dyDescent="0.3">
      <c r="A398" t="str">
        <f>B398&amp;"-"&amp;TEXT(C398,"mmddyy")&amp;"-"&amp;D398</f>
        <v>JBT14-101117-1</v>
      </c>
      <c r="B398" t="s">
        <v>17</v>
      </c>
      <c r="C398" s="9">
        <v>43019</v>
      </c>
      <c r="D398" s="10">
        <v>1</v>
      </c>
      <c r="E398" s="5">
        <f>G398/F398</f>
        <v>0.19329896907216496</v>
      </c>
      <c r="F398" s="3">
        <v>776</v>
      </c>
      <c r="G398" s="3">
        <v>150</v>
      </c>
      <c r="H398" s="1"/>
    </row>
    <row r="399" spans="1:10" x14ac:dyDescent="0.3">
      <c r="A399" t="str">
        <f>B399&amp;"-"&amp;TEXT(C399,"mmddyy")&amp;"-"&amp;D399</f>
        <v>JBT14-101117-3</v>
      </c>
      <c r="B399" t="s">
        <v>17</v>
      </c>
      <c r="C399" s="9">
        <v>43019</v>
      </c>
      <c r="D399" s="10">
        <v>3</v>
      </c>
      <c r="E399" s="5">
        <f>G399/F399</f>
        <v>0.54038179148311305</v>
      </c>
      <c r="F399" s="3">
        <v>340.5</v>
      </c>
      <c r="G399" s="3">
        <v>184</v>
      </c>
      <c r="H399" s="1"/>
    </row>
    <row r="400" spans="1:10" x14ac:dyDescent="0.3">
      <c r="A400" t="str">
        <f>B400&amp;"-"&amp;TEXT(C400,"mmddyy")&amp;"-"&amp;D400</f>
        <v>JBT14-101117-4</v>
      </c>
      <c r="B400" t="s">
        <v>17</v>
      </c>
      <c r="C400" s="9">
        <v>43019</v>
      </c>
      <c r="D400" s="10">
        <v>4</v>
      </c>
      <c r="E400" s="5">
        <f>G400/F400</f>
        <v>0.68011958146487284</v>
      </c>
      <c r="F400" s="3">
        <v>133.80000000000001</v>
      </c>
      <c r="G400" s="4">
        <v>91</v>
      </c>
      <c r="H400" s="1"/>
    </row>
    <row r="401" spans="1:10" x14ac:dyDescent="0.3">
      <c r="A401" t="str">
        <f>B401&amp;"-"&amp;TEXT(C401,"mmddyy")&amp;"-"&amp;D401</f>
        <v>JBT14-101717-1</v>
      </c>
      <c r="B401" t="s">
        <v>17</v>
      </c>
      <c r="C401" s="9">
        <v>43025</v>
      </c>
      <c r="D401" s="10">
        <v>1</v>
      </c>
      <c r="E401" s="5">
        <f>G401/F401</f>
        <v>0.73551263001485889</v>
      </c>
      <c r="F401" s="1">
        <v>67.3</v>
      </c>
      <c r="G401" s="4">
        <v>49.5</v>
      </c>
      <c r="H401" s="1"/>
    </row>
    <row r="402" spans="1:10" x14ac:dyDescent="0.3">
      <c r="A402" t="str">
        <f>B402&amp;"-"&amp;TEXT(C402,"mmddyy")&amp;"-"&amp;D402</f>
        <v>JBT14-102417-1</v>
      </c>
      <c r="B402" t="s">
        <v>17</v>
      </c>
      <c r="C402" s="9">
        <v>43032</v>
      </c>
      <c r="D402" s="10">
        <v>1</v>
      </c>
      <c r="E402" s="5">
        <f>G402/F402</f>
        <v>0.71691176470588236</v>
      </c>
      <c r="F402" s="1">
        <v>54.4</v>
      </c>
      <c r="G402" s="4">
        <v>39</v>
      </c>
    </row>
    <row r="403" spans="1:10" x14ac:dyDescent="0.3">
      <c r="A403" t="str">
        <f>B403&amp;"-"&amp;TEXT(C403,"mmddyy")&amp;"-"&amp;D403</f>
        <v>JBT14-110117-3</v>
      </c>
      <c r="B403" t="s">
        <v>17</v>
      </c>
      <c r="C403" s="9">
        <v>43040</v>
      </c>
      <c r="D403" s="10">
        <v>3</v>
      </c>
      <c r="E403" s="5">
        <f>G403/F403</f>
        <v>0.47171052631578947</v>
      </c>
      <c r="F403" s="3">
        <v>152</v>
      </c>
      <c r="G403" s="4">
        <v>71.7</v>
      </c>
    </row>
    <row r="404" spans="1:10" x14ac:dyDescent="0.3">
      <c r="A404" t="str">
        <f>B404&amp;"-"&amp;TEXT(C404,"mmddyy")&amp;"-"&amp;D404</f>
        <v>JBT14-110717-3+4</v>
      </c>
      <c r="B404" t="s">
        <v>17</v>
      </c>
      <c r="C404" s="9">
        <v>43046</v>
      </c>
      <c r="D404" s="10" t="s">
        <v>12</v>
      </c>
      <c r="E404" s="5">
        <f>G404/F404</f>
        <v>0.61118012422360257</v>
      </c>
      <c r="F404" s="3">
        <v>161</v>
      </c>
      <c r="G404" s="4">
        <v>98.4</v>
      </c>
    </row>
    <row r="405" spans="1:10" x14ac:dyDescent="0.3">
      <c r="A405" t="str">
        <f>B405&amp;"-"&amp;TEXT(C405,"mmddyy")&amp;"-"&amp;D405</f>
        <v>JBT14-111417-1</v>
      </c>
      <c r="B405" t="s">
        <v>17</v>
      </c>
      <c r="C405" s="9">
        <v>43053</v>
      </c>
      <c r="D405" s="10">
        <v>1</v>
      </c>
      <c r="E405" s="5">
        <f>G405/F405</f>
        <v>0.39906542056074767</v>
      </c>
      <c r="F405" s="1">
        <v>107</v>
      </c>
      <c r="G405" s="4">
        <v>42.7</v>
      </c>
      <c r="I405" s="11" t="s">
        <v>29</v>
      </c>
      <c r="J405" t="s">
        <v>40</v>
      </c>
    </row>
    <row r="406" spans="1:10" x14ac:dyDescent="0.3">
      <c r="A406" t="str">
        <f>B406&amp;"-"&amp;TEXT(C406,"mmddyy")&amp;"-"&amp;D406</f>
        <v>JBT14-112017-1</v>
      </c>
      <c r="B406" t="s">
        <v>17</v>
      </c>
      <c r="C406" s="9">
        <v>43059</v>
      </c>
      <c r="D406" s="10">
        <v>1</v>
      </c>
      <c r="E406" s="5">
        <f>G406/F406</f>
        <v>0.7829246139872843</v>
      </c>
      <c r="F406" s="4">
        <v>55.05</v>
      </c>
      <c r="G406" s="4">
        <v>43.1</v>
      </c>
      <c r="I406" s="11" t="s">
        <v>29</v>
      </c>
      <c r="J406" t="s">
        <v>39</v>
      </c>
    </row>
    <row r="407" spans="1:10" x14ac:dyDescent="0.3">
      <c r="A407" s="2" t="str">
        <f>B407&amp;"-"&amp;TEXT(C407,"mmddyy")&amp;"-"&amp;D407</f>
        <v>JBT14-112917-GR</v>
      </c>
      <c r="B407" t="s">
        <v>17</v>
      </c>
      <c r="C407" s="9">
        <v>43068</v>
      </c>
      <c r="D407" t="s">
        <v>45</v>
      </c>
      <c r="E407" s="5">
        <f>G407/F407</f>
        <v>0.74473684210526314</v>
      </c>
      <c r="F407">
        <v>38</v>
      </c>
      <c r="G407">
        <v>28.3</v>
      </c>
    </row>
    <row r="408" spans="1:10" x14ac:dyDescent="0.3">
      <c r="A408" s="2" t="str">
        <f>B408&amp;"-"&amp;TEXT(C408,"mmddyy")&amp;"-"&amp;D408</f>
        <v>JBT14-120417-GR</v>
      </c>
      <c r="B408" t="s">
        <v>17</v>
      </c>
      <c r="C408" s="9">
        <v>43073</v>
      </c>
      <c r="D408" t="s">
        <v>45</v>
      </c>
      <c r="E408" s="5">
        <f>G408/F408</f>
        <v>0.37584803256445043</v>
      </c>
      <c r="F408">
        <v>73.7</v>
      </c>
      <c r="G408">
        <v>27.7</v>
      </c>
      <c r="H408">
        <v>8.2799999999999994</v>
      </c>
      <c r="I408" s="11" t="s">
        <v>29</v>
      </c>
      <c r="J408" t="s">
        <v>46</v>
      </c>
    </row>
    <row r="409" spans="1:10" x14ac:dyDescent="0.3">
      <c r="A409" s="2" t="str">
        <f>B409&amp;"-"&amp;TEXT(C409,"mmddyy")&amp;"-"&amp;D409</f>
        <v>JBT14-121517-GR</v>
      </c>
      <c r="B409" t="s">
        <v>17</v>
      </c>
      <c r="C409" s="9">
        <v>43084</v>
      </c>
      <c r="D409" t="s">
        <v>45</v>
      </c>
      <c r="E409" s="5">
        <f>G409/F409</f>
        <v>0.30335097001763667</v>
      </c>
      <c r="F409">
        <v>56.7</v>
      </c>
      <c r="G409">
        <v>17.2</v>
      </c>
      <c r="H409">
        <v>8.1</v>
      </c>
      <c r="I409" s="11" t="s">
        <v>29</v>
      </c>
      <c r="J409" t="s">
        <v>47</v>
      </c>
    </row>
    <row r="410" spans="1:10" x14ac:dyDescent="0.3">
      <c r="A410" s="2" t="str">
        <f>B410&amp;"-"&amp;TEXT(C410,"mmddyy")&amp;"-"&amp;D410</f>
        <v>JBT14-121917-GR</v>
      </c>
      <c r="B410" t="s">
        <v>17</v>
      </c>
      <c r="C410" s="9">
        <v>43088</v>
      </c>
      <c r="D410" t="s">
        <v>45</v>
      </c>
      <c r="E410" s="5">
        <f>G410/F410</f>
        <v>0.94400000000000006</v>
      </c>
      <c r="F410">
        <v>25</v>
      </c>
      <c r="G410">
        <v>23.6</v>
      </c>
      <c r="H410">
        <v>8.2200000000000006</v>
      </c>
      <c r="I410" s="11" t="s">
        <v>29</v>
      </c>
      <c r="J410" t="s">
        <v>47</v>
      </c>
    </row>
    <row r="411" spans="1:10" x14ac:dyDescent="0.3">
      <c r="A411" s="2" t="str">
        <f>B411&amp;"-"&amp;TEXT(C411,"mmddyy")&amp;"-"&amp;D411</f>
        <v>JBT14-020518-GR</v>
      </c>
      <c r="B411" t="s">
        <v>17</v>
      </c>
      <c r="C411" s="9">
        <v>43136</v>
      </c>
      <c r="D411" t="s">
        <v>45</v>
      </c>
      <c r="E411" s="5">
        <f>G411/F411</f>
        <v>0.82173913043478253</v>
      </c>
      <c r="F411" s="1">
        <v>46</v>
      </c>
      <c r="G411" s="1">
        <v>37.799999999999997</v>
      </c>
      <c r="H411" s="1"/>
    </row>
    <row r="412" spans="1:10" x14ac:dyDescent="0.3">
      <c r="A412" s="2" t="str">
        <f>B412&amp;"-"&amp;TEXT(C412,"mmddyy")&amp;"-"&amp;D412</f>
        <v>JBT14-022118-GR</v>
      </c>
      <c r="B412" t="s">
        <v>17</v>
      </c>
      <c r="C412" s="9">
        <v>43152</v>
      </c>
      <c r="D412" t="s">
        <v>45</v>
      </c>
      <c r="E412" s="5">
        <f>G412/F412</f>
        <v>0.70833333333333337</v>
      </c>
      <c r="F412" s="1">
        <v>288</v>
      </c>
      <c r="G412" s="1">
        <v>204</v>
      </c>
      <c r="H412" s="1">
        <v>4.28</v>
      </c>
    </row>
    <row r="413" spans="1:10" x14ac:dyDescent="0.3">
      <c r="A413" s="2" t="str">
        <f>B413&amp;"-"&amp;TEXT(C413,"mmddyy")&amp;"-"&amp;D413</f>
        <v>JBT14-030918-GR</v>
      </c>
      <c r="B413" t="s">
        <v>17</v>
      </c>
      <c r="C413" s="9">
        <v>43168</v>
      </c>
      <c r="D413" t="s">
        <v>45</v>
      </c>
      <c r="E413" s="5">
        <f>G413/F413</f>
        <v>0.81896551724137934</v>
      </c>
      <c r="F413" s="1">
        <v>34.799999999999997</v>
      </c>
      <c r="G413" s="1">
        <v>28.5</v>
      </c>
      <c r="H413" s="1">
        <v>7.55</v>
      </c>
    </row>
    <row r="414" spans="1:10" x14ac:dyDescent="0.3">
      <c r="A414" s="2" t="str">
        <f>B414&amp;"-"&amp;TEXT(C414,"mmddyyyy")&amp;"-"&amp;D414</f>
        <v>JBT16-04112017-1+2</v>
      </c>
      <c r="B414" t="s">
        <v>19</v>
      </c>
      <c r="C414" s="9">
        <v>42836</v>
      </c>
      <c r="D414" s="10" t="s">
        <v>7</v>
      </c>
      <c r="E414" s="5">
        <f>G414/F414</f>
        <v>0.69238095238095243</v>
      </c>
      <c r="F414">
        <v>105</v>
      </c>
      <c r="G414" s="4">
        <v>72.7</v>
      </c>
      <c r="H414" s="5">
        <v>5.77</v>
      </c>
    </row>
    <row r="415" spans="1:10" x14ac:dyDescent="0.3">
      <c r="A415" s="2" t="str">
        <f>B415&amp;"-"&amp;TEXT(C415,"mmddyyyy")&amp;"-"&amp;D415</f>
        <v>JBT16-04182017-1</v>
      </c>
      <c r="B415" t="s">
        <v>19</v>
      </c>
      <c r="C415" s="9">
        <v>42843</v>
      </c>
      <c r="D415" s="10" t="s">
        <v>5</v>
      </c>
      <c r="E415" s="5">
        <f>G415/F415</f>
        <v>0.7943262411347517</v>
      </c>
      <c r="F415">
        <v>28.2</v>
      </c>
      <c r="G415" s="4">
        <v>22.4</v>
      </c>
      <c r="H415" s="5">
        <v>5.12</v>
      </c>
    </row>
    <row r="416" spans="1:10" x14ac:dyDescent="0.3">
      <c r="A416" s="2" t="str">
        <f>B416&amp;"-"&amp;TEXT(C416,"mmddyyyy")&amp;"-"&amp;D416</f>
        <v>JBT16-04252017-1</v>
      </c>
      <c r="B416" t="s">
        <v>19</v>
      </c>
      <c r="C416" s="9">
        <v>42850</v>
      </c>
      <c r="D416" s="10" t="s">
        <v>5</v>
      </c>
      <c r="E416" s="5">
        <f>G416/F416</f>
        <v>0.75438596491228072</v>
      </c>
      <c r="F416">
        <v>28.5</v>
      </c>
      <c r="G416" s="4">
        <v>21.5</v>
      </c>
      <c r="H416" s="5">
        <v>4.4800000000000004</v>
      </c>
    </row>
    <row r="417" spans="1:10" x14ac:dyDescent="0.3">
      <c r="A417" s="2" t="str">
        <f>B417&amp;"-"&amp;TEXT(C417,"mmddyyyy")&amp;"-"&amp;D417</f>
        <v>JBT16-05022017-1</v>
      </c>
      <c r="B417" t="s">
        <v>19</v>
      </c>
      <c r="C417" s="9">
        <v>42857</v>
      </c>
      <c r="D417" s="10" t="s">
        <v>5</v>
      </c>
      <c r="E417" s="5">
        <f>G417/F417</f>
        <v>9.9531615925058547E-2</v>
      </c>
      <c r="F417" s="3">
        <v>256.2</v>
      </c>
      <c r="G417" s="4">
        <v>25.5</v>
      </c>
      <c r="H417" s="5">
        <v>3.89</v>
      </c>
    </row>
    <row r="418" spans="1:10" x14ac:dyDescent="0.3">
      <c r="A418" s="2" t="str">
        <f>B418&amp;"-"&amp;TEXT(C418,"mmddyyyy")&amp;"-"&amp;D418</f>
        <v>JBT16-05092017-1+2</v>
      </c>
      <c r="B418" t="s">
        <v>19</v>
      </c>
      <c r="C418" s="9">
        <v>42864</v>
      </c>
      <c r="D418" s="10" t="s">
        <v>7</v>
      </c>
      <c r="E418" s="5">
        <f>G418/F418</f>
        <v>0.43769968051118208</v>
      </c>
      <c r="F418">
        <v>31.3</v>
      </c>
      <c r="G418" s="4">
        <v>13.7</v>
      </c>
      <c r="H418" s="5">
        <v>2.79</v>
      </c>
    </row>
    <row r="419" spans="1:10" x14ac:dyDescent="0.3">
      <c r="A419" s="2" t="str">
        <f>B419&amp;"-"&amp;TEXT(C419,"mmddyyyy")&amp;"-"&amp;D419</f>
        <v>JBT16-05162017-1</v>
      </c>
      <c r="B419" t="s">
        <v>19</v>
      </c>
      <c r="C419" s="9">
        <v>42871</v>
      </c>
      <c r="D419" s="10">
        <v>1</v>
      </c>
      <c r="E419" s="5">
        <f>G419/F419</f>
        <v>0.68556701030927847</v>
      </c>
      <c r="F419">
        <v>19.399999999999999</v>
      </c>
      <c r="G419" s="4">
        <v>13.3</v>
      </c>
      <c r="H419" s="5">
        <v>2.89</v>
      </c>
    </row>
    <row r="420" spans="1:10" x14ac:dyDescent="0.3">
      <c r="A420" s="2" t="str">
        <f>B420&amp;"-"&amp;TEXT(C420,"mmddyyyy")&amp;"-"&amp;D420</f>
        <v>JBT16-05232017-1</v>
      </c>
      <c r="B420" t="s">
        <v>19</v>
      </c>
      <c r="C420" s="9">
        <v>42878</v>
      </c>
      <c r="D420" s="10">
        <v>1</v>
      </c>
      <c r="E420" s="5">
        <f>G420/F420</f>
        <v>0.64885496183206104</v>
      </c>
      <c r="F420">
        <v>26.2</v>
      </c>
      <c r="G420" s="4">
        <v>17</v>
      </c>
      <c r="H420" s="5">
        <v>2.96</v>
      </c>
    </row>
    <row r="421" spans="1:10" x14ac:dyDescent="0.3">
      <c r="A421" s="2" t="str">
        <f>B421&amp;"-"&amp;TEXT(C421,"mmddyyyy")&amp;"-"&amp;D421</f>
        <v>JBT16-05302017-1</v>
      </c>
      <c r="B421" t="s">
        <v>19</v>
      </c>
      <c r="C421" s="9">
        <v>42885</v>
      </c>
      <c r="D421" s="10">
        <v>1</v>
      </c>
      <c r="E421" s="5">
        <f>G421/F421</f>
        <v>0.6629213483146067</v>
      </c>
      <c r="F421">
        <v>26.7</v>
      </c>
      <c r="G421" s="4">
        <v>17.7</v>
      </c>
      <c r="H421" s="5">
        <v>2.62</v>
      </c>
    </row>
    <row r="422" spans="1:10" x14ac:dyDescent="0.3">
      <c r="A422" s="2" t="str">
        <f>B422&amp;"-"&amp;TEXT(C422,"mmddyyyy")&amp;"-"&amp;D422</f>
        <v>JBT16-06072017-1</v>
      </c>
      <c r="B422" t="s">
        <v>19</v>
      </c>
      <c r="C422" s="9">
        <v>42893</v>
      </c>
      <c r="D422" s="10">
        <v>1</v>
      </c>
      <c r="E422" s="5">
        <f>G422/F422</f>
        <v>0.36911196911196914</v>
      </c>
      <c r="F422">
        <v>25.9</v>
      </c>
      <c r="G422" s="4">
        <v>9.56</v>
      </c>
      <c r="H422" s="5">
        <v>3.68</v>
      </c>
      <c r="I422" s="11" t="s">
        <v>29</v>
      </c>
      <c r="J422" t="s">
        <v>38</v>
      </c>
    </row>
    <row r="423" spans="1:10" x14ac:dyDescent="0.3">
      <c r="A423" s="2" t="str">
        <f>B423&amp;"-"&amp;TEXT(C423,"mmddyyyy")&amp;"-"&amp;D423</f>
        <v>JBT16-06132017-1</v>
      </c>
      <c r="B423" t="s">
        <v>19</v>
      </c>
      <c r="C423" s="9">
        <v>42899</v>
      </c>
      <c r="D423" s="10">
        <v>1</v>
      </c>
      <c r="E423" s="5">
        <f>G423/F423</f>
        <v>0.59183673469387754</v>
      </c>
      <c r="F423">
        <v>29.4</v>
      </c>
      <c r="G423" s="4">
        <v>17.399999999999999</v>
      </c>
      <c r="H423" s="5">
        <v>3.44</v>
      </c>
    </row>
    <row r="424" spans="1:10" x14ac:dyDescent="0.3">
      <c r="A424" s="2" t="str">
        <f>B424&amp;"-"&amp;TEXT(C424,"mmddyyyy")&amp;"-"&amp;D424</f>
        <v>JBT16-06222017-1</v>
      </c>
      <c r="B424" t="s">
        <v>19</v>
      </c>
      <c r="C424" s="9">
        <v>42908</v>
      </c>
      <c r="D424" s="10">
        <v>1</v>
      </c>
      <c r="E424" s="5">
        <f>G424/F424</f>
        <v>0.38300349243306164</v>
      </c>
      <c r="F424">
        <v>85.9</v>
      </c>
      <c r="G424" s="4">
        <v>32.9</v>
      </c>
      <c r="H424" s="5">
        <v>5.81</v>
      </c>
    </row>
    <row r="425" spans="1:10" x14ac:dyDescent="0.3">
      <c r="A425" s="2" t="str">
        <f>B425&amp;"-"&amp;TEXT(C425,"mmddyyyy")&amp;"-"&amp;D425</f>
        <v>JBT16-06262017-1+2</v>
      </c>
      <c r="B425" t="s">
        <v>19</v>
      </c>
      <c r="C425" s="9">
        <v>42912</v>
      </c>
      <c r="D425" s="10" t="s">
        <v>7</v>
      </c>
      <c r="E425" s="5">
        <f>G425/F425</f>
        <v>0.4943946188340807</v>
      </c>
      <c r="F425">
        <v>89.2</v>
      </c>
      <c r="G425" s="4">
        <v>44.1</v>
      </c>
      <c r="H425" s="5">
        <v>21.99</v>
      </c>
    </row>
    <row r="426" spans="1:10" x14ac:dyDescent="0.3">
      <c r="A426" s="2" t="str">
        <f>B426&amp;"-"&amp;TEXT(C426,"mmddyyyy")&amp;"-"&amp;D426</f>
        <v>JBT16-07052017-1</v>
      </c>
      <c r="B426" t="s">
        <v>19</v>
      </c>
      <c r="C426" s="9">
        <v>42921</v>
      </c>
      <c r="D426" s="10">
        <v>1</v>
      </c>
      <c r="E426" s="5">
        <f>G426/F426</f>
        <v>0.70487804878048776</v>
      </c>
      <c r="F426" s="4">
        <v>41</v>
      </c>
      <c r="G426" s="4">
        <v>28.9</v>
      </c>
      <c r="H426" s="5">
        <v>14.85</v>
      </c>
    </row>
    <row r="427" spans="1:10" x14ac:dyDescent="0.3">
      <c r="A427" s="2" t="str">
        <f>B427&amp;"-"&amp;TEXT(C427,"mmddyyyy")&amp;"-"&amp;D427</f>
        <v>JBT16-07052017-2+3</v>
      </c>
      <c r="B427" t="s">
        <v>19</v>
      </c>
      <c r="C427" s="9">
        <v>42921</v>
      </c>
      <c r="D427" s="10" t="s">
        <v>6</v>
      </c>
      <c r="E427" s="5">
        <f>G427/F427</f>
        <v>0.80466472303207004</v>
      </c>
      <c r="F427">
        <v>34.299999999999997</v>
      </c>
      <c r="G427" s="4">
        <v>27.6</v>
      </c>
      <c r="H427" s="5">
        <v>12.43</v>
      </c>
    </row>
    <row r="428" spans="1:10" x14ac:dyDescent="0.3">
      <c r="A428" s="2" t="str">
        <f>B428&amp;"-"&amp;TEXT(C428,"mmddyyyy")&amp;"-"&amp;D428</f>
        <v>JBT16-07112017-1</v>
      </c>
      <c r="B428" t="s">
        <v>19</v>
      </c>
      <c r="C428" s="9">
        <v>42927</v>
      </c>
      <c r="D428" s="10">
        <v>1</v>
      </c>
      <c r="E428" s="5">
        <f>G428/F428</f>
        <v>0.9085365853658538</v>
      </c>
      <c r="F428">
        <v>32.799999999999997</v>
      </c>
      <c r="G428" s="4">
        <v>29.8</v>
      </c>
      <c r="H428" s="5">
        <v>9.75</v>
      </c>
    </row>
    <row r="429" spans="1:10" x14ac:dyDescent="0.3">
      <c r="A429" s="2" t="str">
        <f>B429&amp;"-"&amp;TEXT(C429,"mmddyyyy")&amp;"-"&amp;D429</f>
        <v>JBT16-07182017-1</v>
      </c>
      <c r="B429" t="s">
        <v>19</v>
      </c>
      <c r="C429" s="9">
        <v>42934</v>
      </c>
      <c r="D429" s="10" t="s">
        <v>5</v>
      </c>
      <c r="E429" s="5">
        <f>G429/F429</f>
        <v>0.62994350282485878</v>
      </c>
      <c r="F429">
        <v>35.4</v>
      </c>
      <c r="G429" s="4">
        <v>22.3</v>
      </c>
      <c r="H429" s="5">
        <v>8.4</v>
      </c>
    </row>
    <row r="430" spans="1:10" x14ac:dyDescent="0.3">
      <c r="A430" s="2" t="str">
        <f>B430&amp;"-"&amp;TEXT(C430,"mmddyyyy")&amp;"-"&amp;D430</f>
        <v>JBT16-07262017-1</v>
      </c>
      <c r="B430" t="s">
        <v>19</v>
      </c>
      <c r="C430" s="9">
        <v>42942</v>
      </c>
      <c r="D430" s="10">
        <v>1</v>
      </c>
      <c r="E430" s="5">
        <f>G430/F430</f>
        <v>0.88781431334622818</v>
      </c>
      <c r="F430" s="4">
        <v>51.7</v>
      </c>
      <c r="G430">
        <v>45.9</v>
      </c>
      <c r="H430" s="5">
        <v>8.8699999999999992</v>
      </c>
    </row>
    <row r="431" spans="1:10" x14ac:dyDescent="0.3">
      <c r="A431" s="2" t="str">
        <f>B431&amp;"-"&amp;TEXT(C431,"mmddyyyy")&amp;"-"&amp;D431</f>
        <v>JBT16-08012017-1</v>
      </c>
      <c r="B431" t="s">
        <v>19</v>
      </c>
      <c r="C431" s="9">
        <v>42948</v>
      </c>
      <c r="D431" s="10">
        <v>1</v>
      </c>
      <c r="E431" s="5">
        <f>G431/F431</f>
        <v>0.71480804387568553</v>
      </c>
      <c r="F431">
        <v>54.7</v>
      </c>
      <c r="G431" s="4">
        <v>39.1</v>
      </c>
      <c r="H431" s="5">
        <v>8.52</v>
      </c>
    </row>
    <row r="432" spans="1:10" x14ac:dyDescent="0.3">
      <c r="A432" s="2" t="str">
        <f>B432&amp;"-"&amp;TEXT(C432,"mmddyyyy")&amp;"-"&amp;D432</f>
        <v>JBT16-08152017-1</v>
      </c>
      <c r="B432" t="s">
        <v>19</v>
      </c>
      <c r="C432" s="9">
        <v>42962</v>
      </c>
      <c r="D432" s="10">
        <v>1</v>
      </c>
      <c r="E432" s="5">
        <f>G432/F432</f>
        <v>0.20503144654088051</v>
      </c>
      <c r="F432" s="3">
        <v>159</v>
      </c>
      <c r="G432" s="4">
        <v>32.6</v>
      </c>
      <c r="H432" s="5">
        <v>6.41</v>
      </c>
    </row>
    <row r="433" spans="1:10" x14ac:dyDescent="0.3">
      <c r="A433" s="2" t="str">
        <f>B433&amp;"-"&amp;TEXT(C433,"mmddyyyy")&amp;"-"&amp;D433</f>
        <v>JBT16-08222017-1</v>
      </c>
      <c r="B433" t="s">
        <v>19</v>
      </c>
      <c r="C433" s="9">
        <v>42969</v>
      </c>
      <c r="D433" s="10">
        <v>1</v>
      </c>
      <c r="E433" s="5">
        <f>G433/F433</f>
        <v>0.73137973137973133</v>
      </c>
      <c r="F433">
        <v>81.900000000000006</v>
      </c>
      <c r="G433" s="4">
        <v>59.9</v>
      </c>
      <c r="H433" s="5">
        <v>6.67</v>
      </c>
    </row>
    <row r="434" spans="1:10" x14ac:dyDescent="0.3">
      <c r="A434" t="str">
        <f>B434&amp;"-"&amp;TEXT(C434,"mmddyyyy")&amp;"-"&amp;D434</f>
        <v>JBT16-08302017-1</v>
      </c>
      <c r="B434" t="s">
        <v>19</v>
      </c>
      <c r="C434" s="9">
        <v>42977</v>
      </c>
      <c r="D434" s="10">
        <v>1</v>
      </c>
      <c r="E434" s="5">
        <f>G434/F434</f>
        <v>0.61712846347607053</v>
      </c>
      <c r="F434" s="4">
        <v>59.55</v>
      </c>
      <c r="G434" s="4">
        <v>36.75</v>
      </c>
    </row>
    <row r="435" spans="1:10" x14ac:dyDescent="0.3">
      <c r="A435" t="str">
        <f>B435&amp;"-"&amp;TEXT(C435,"mmddyy")&amp;"-"&amp;D435</f>
        <v>JBT16-091217-1+2</v>
      </c>
      <c r="B435" t="s">
        <v>19</v>
      </c>
      <c r="C435" s="9">
        <v>42990</v>
      </c>
      <c r="D435" s="10" t="s">
        <v>7</v>
      </c>
      <c r="E435" s="5">
        <f>G435/F435</f>
        <v>0.57669441141498223</v>
      </c>
      <c r="F435" s="1">
        <v>84.1</v>
      </c>
      <c r="G435" s="4">
        <v>48.5</v>
      </c>
      <c r="H435" s="1"/>
    </row>
    <row r="436" spans="1:10" x14ac:dyDescent="0.3">
      <c r="A436" t="str">
        <f>B436&amp;"-"&amp;TEXT(C436,"mmddyy")&amp;"-"&amp;D436</f>
        <v>JBT16-091917-1</v>
      </c>
      <c r="B436" t="s">
        <v>19</v>
      </c>
      <c r="C436" s="9">
        <v>42997</v>
      </c>
      <c r="D436" s="10">
        <v>1</v>
      </c>
      <c r="E436" s="5">
        <f>G436/F436</f>
        <v>0.55590551181102354</v>
      </c>
      <c r="F436" s="1">
        <v>63.5</v>
      </c>
      <c r="G436" s="4">
        <v>35.299999999999997</v>
      </c>
      <c r="H436" s="5">
        <v>5.66</v>
      </c>
    </row>
    <row r="437" spans="1:10" x14ac:dyDescent="0.3">
      <c r="A437" t="str">
        <f>B437&amp;"-"&amp;TEXT(C437,"mmddyy")&amp;"-"&amp;D437</f>
        <v>JBT16-101017-1</v>
      </c>
      <c r="B437" t="s">
        <v>19</v>
      </c>
      <c r="C437" s="9">
        <v>43018</v>
      </c>
      <c r="D437" s="10">
        <v>1</v>
      </c>
      <c r="E437" s="5">
        <f>G437/F437</f>
        <v>0.6149341142020498</v>
      </c>
      <c r="F437" s="3">
        <v>1024.5</v>
      </c>
      <c r="G437" s="3">
        <v>630</v>
      </c>
      <c r="H437" s="1"/>
      <c r="I437" s="11" t="s">
        <v>29</v>
      </c>
      <c r="J437" t="s">
        <v>35</v>
      </c>
    </row>
    <row r="438" spans="1:10" x14ac:dyDescent="0.3">
      <c r="A438" t="str">
        <f>B438&amp;"-"&amp;TEXT(C438,"mmddyy")&amp;"-"&amp;D438</f>
        <v>JBT16-101717-1</v>
      </c>
      <c r="B438" t="s">
        <v>19</v>
      </c>
      <c r="C438" s="9">
        <v>43025</v>
      </c>
      <c r="D438" s="10">
        <v>1</v>
      </c>
      <c r="E438" s="5">
        <f>G438/F438</f>
        <v>0.78698224852071008</v>
      </c>
      <c r="F438" s="3">
        <v>169</v>
      </c>
      <c r="G438" s="3">
        <v>133</v>
      </c>
      <c r="H438" s="5">
        <v>7.09</v>
      </c>
    </row>
    <row r="439" spans="1:10" x14ac:dyDescent="0.3">
      <c r="A439" t="str">
        <f>B439&amp;"-"&amp;TEXT(C439,"mmddyy")&amp;"-"&amp;D439</f>
        <v>JBT16-110117-1</v>
      </c>
      <c r="B439" t="s">
        <v>19</v>
      </c>
      <c r="C439" s="9">
        <v>43040</v>
      </c>
      <c r="D439" s="10">
        <v>1</v>
      </c>
      <c r="E439" s="5">
        <f>G439/F439</f>
        <v>0.71651090342679125</v>
      </c>
      <c r="F439" s="3">
        <v>160.5</v>
      </c>
      <c r="G439" s="3">
        <v>115</v>
      </c>
    </row>
    <row r="440" spans="1:10" x14ac:dyDescent="0.3">
      <c r="A440" t="str">
        <f>B440&amp;"-"&amp;TEXT(C440,"mmddyy")&amp;"-"&amp;D440</f>
        <v>JBT16-110717-3</v>
      </c>
      <c r="B440" t="s">
        <v>19</v>
      </c>
      <c r="C440" s="9">
        <v>43046</v>
      </c>
      <c r="D440" s="10">
        <v>3</v>
      </c>
      <c r="E440" s="5">
        <f>G440/F440</f>
        <v>0.88063439065108517</v>
      </c>
      <c r="F440" s="3">
        <v>119.8</v>
      </c>
      <c r="G440" s="3">
        <v>105.5</v>
      </c>
    </row>
    <row r="441" spans="1:10" x14ac:dyDescent="0.3">
      <c r="A441" t="str">
        <f>B441&amp;"-"&amp;TEXT(C441,"mmddyy")&amp;"-"&amp;D441</f>
        <v>JBT16-111417-1</v>
      </c>
      <c r="B441" t="s">
        <v>19</v>
      </c>
      <c r="C441" s="9">
        <v>43053</v>
      </c>
      <c r="D441" s="10">
        <v>1</v>
      </c>
      <c r="E441" s="5">
        <f>G441/F441</f>
        <v>0.7078651685393258</v>
      </c>
      <c r="F441" s="1">
        <v>44.5</v>
      </c>
      <c r="G441" s="4">
        <v>31.5</v>
      </c>
      <c r="I441" s="11" t="s">
        <v>29</v>
      </c>
      <c r="J441" t="s">
        <v>40</v>
      </c>
    </row>
    <row r="442" spans="1:10" x14ac:dyDescent="0.3">
      <c r="A442" t="str">
        <f>B442&amp;"-"&amp;TEXT(C442,"mmddyy")&amp;"-"&amp;D442</f>
        <v>JBT16-112017-1</v>
      </c>
      <c r="B442" t="s">
        <v>19</v>
      </c>
      <c r="C442" s="9">
        <v>43059</v>
      </c>
      <c r="D442" s="10">
        <v>1</v>
      </c>
      <c r="E442" s="5">
        <f>G442/F442</f>
        <v>0.58333333333333337</v>
      </c>
      <c r="F442" s="4">
        <v>18</v>
      </c>
      <c r="G442" s="4">
        <v>10.5</v>
      </c>
      <c r="I442" s="11" t="s">
        <v>29</v>
      </c>
      <c r="J442" t="s">
        <v>39</v>
      </c>
    </row>
    <row r="443" spans="1:10" x14ac:dyDescent="0.3">
      <c r="A443" s="2" t="str">
        <f>B443&amp;"-"&amp;TEXT(C443,"mmddyy")&amp;"-"&amp;D443</f>
        <v>JBT16-112917-GR</v>
      </c>
      <c r="B443" t="s">
        <v>19</v>
      </c>
      <c r="C443" s="9">
        <v>43068</v>
      </c>
      <c r="D443" t="s">
        <v>45</v>
      </c>
      <c r="E443" s="5">
        <f>G443/F443</f>
        <v>0.19925512104283052</v>
      </c>
      <c r="F443">
        <v>53.7</v>
      </c>
      <c r="G443">
        <v>10.7</v>
      </c>
    </row>
    <row r="444" spans="1:10" x14ac:dyDescent="0.3">
      <c r="A444" s="2" t="str">
        <f>B444&amp;"-"&amp;TEXT(C444,"mmddyy")&amp;"-"&amp;D444</f>
        <v>JBT16-120417-GR</v>
      </c>
      <c r="B444" t="s">
        <v>19</v>
      </c>
      <c r="C444" s="9">
        <v>43073</v>
      </c>
      <c r="D444" t="s">
        <v>45</v>
      </c>
      <c r="E444" s="5">
        <f>G444/F444</f>
        <v>0.23703703703703702</v>
      </c>
      <c r="F444">
        <v>40.5</v>
      </c>
      <c r="G444">
        <v>9.6</v>
      </c>
      <c r="H444">
        <v>6.96</v>
      </c>
      <c r="I444" s="11" t="s">
        <v>29</v>
      </c>
      <c r="J444" t="s">
        <v>46</v>
      </c>
    </row>
    <row r="445" spans="1:10" x14ac:dyDescent="0.3">
      <c r="A445" s="2" t="str">
        <f>B445&amp;"-"&amp;TEXT(C445,"mmddyy")&amp;"-"&amp;D445</f>
        <v>JBT16-121517-GR</v>
      </c>
      <c r="B445" t="s">
        <v>19</v>
      </c>
      <c r="C445" s="9">
        <v>43084</v>
      </c>
      <c r="D445" t="s">
        <v>45</v>
      </c>
      <c r="E445" s="5">
        <f>G445/F445</f>
        <v>0.82500000000000007</v>
      </c>
      <c r="F445" s="4">
        <v>12</v>
      </c>
      <c r="G445">
        <v>9.9</v>
      </c>
      <c r="H445">
        <v>6.5</v>
      </c>
      <c r="I445" s="11" t="s">
        <v>29</v>
      </c>
      <c r="J445" t="s">
        <v>47</v>
      </c>
    </row>
    <row r="446" spans="1:10" x14ac:dyDescent="0.3">
      <c r="A446" s="2" t="str">
        <f>B446&amp;"-"&amp;TEXT(C446,"mmddyy")&amp;"-"&amp;D446</f>
        <v>JBT16-121917-GR</v>
      </c>
      <c r="B446" t="s">
        <v>19</v>
      </c>
      <c r="C446" s="9">
        <v>43088</v>
      </c>
      <c r="D446" t="s">
        <v>45</v>
      </c>
      <c r="E446" s="5">
        <f>G446/F446</f>
        <v>0.78455284552845528</v>
      </c>
      <c r="F446">
        <v>24.6</v>
      </c>
      <c r="G446">
        <v>19.3</v>
      </c>
      <c r="H446">
        <v>3.03</v>
      </c>
      <c r="I446" s="11" t="s">
        <v>29</v>
      </c>
      <c r="J446" t="s">
        <v>47</v>
      </c>
    </row>
    <row r="447" spans="1:10" x14ac:dyDescent="0.3">
      <c r="A447" s="2" t="str">
        <f>B447&amp;"-"&amp;TEXT(C447,"mmddyy")&amp;"-"&amp;D447</f>
        <v>JBT16-122717-GR</v>
      </c>
      <c r="B447" t="s">
        <v>19</v>
      </c>
      <c r="C447" s="9">
        <v>43096</v>
      </c>
      <c r="D447" t="s">
        <v>45</v>
      </c>
      <c r="E447" s="5">
        <f>G447/F447</f>
        <v>0.45833333333333337</v>
      </c>
      <c r="F447">
        <v>26.4</v>
      </c>
      <c r="G447">
        <v>12.1</v>
      </c>
    </row>
    <row r="448" spans="1:10" x14ac:dyDescent="0.3">
      <c r="A448" s="2" t="str">
        <f>B448&amp;"-"&amp;TEXT(C448,"mmddyy")&amp;"-"&amp;D448</f>
        <v>JBT16-010918-GR</v>
      </c>
      <c r="B448" t="s">
        <v>19</v>
      </c>
      <c r="C448" s="9">
        <v>43109</v>
      </c>
      <c r="D448" t="s">
        <v>45</v>
      </c>
      <c r="E448" s="5">
        <f>G448/F448</f>
        <v>0.1699438202247191</v>
      </c>
      <c r="F448">
        <v>71.2</v>
      </c>
      <c r="G448">
        <v>12.1</v>
      </c>
    </row>
    <row r="449" spans="1:10" x14ac:dyDescent="0.3">
      <c r="A449" s="2" t="str">
        <f>B449&amp;"-"&amp;TEXT(C449,"mmddyy")&amp;"-"&amp;D449</f>
        <v>JBT16-011618-GR</v>
      </c>
      <c r="B449" t="s">
        <v>19</v>
      </c>
      <c r="C449" s="9">
        <v>43116</v>
      </c>
      <c r="D449" t="s">
        <v>45</v>
      </c>
      <c r="E449" s="5">
        <f>G449/F449</f>
        <v>0.39087947882736157</v>
      </c>
      <c r="F449">
        <v>30.7</v>
      </c>
      <c r="G449" s="4">
        <v>12</v>
      </c>
      <c r="H449">
        <v>8.24</v>
      </c>
      <c r="I449" s="11" t="s">
        <v>29</v>
      </c>
      <c r="J449" t="s">
        <v>48</v>
      </c>
    </row>
    <row r="450" spans="1:10" x14ac:dyDescent="0.3">
      <c r="A450" s="2" t="str">
        <f>B450&amp;"-"&amp;TEXT(C450,"mmddyy")&amp;"-"&amp;D450</f>
        <v>JBT16-012518-GR</v>
      </c>
      <c r="B450" t="s">
        <v>19</v>
      </c>
      <c r="C450" s="9">
        <v>43125</v>
      </c>
      <c r="D450" t="s">
        <v>45</v>
      </c>
      <c r="E450" s="5">
        <v>20.3</v>
      </c>
      <c r="F450">
        <v>20.3</v>
      </c>
      <c r="G450">
        <v>15.3</v>
      </c>
    </row>
    <row r="451" spans="1:10" x14ac:dyDescent="0.3">
      <c r="A451" t="str">
        <f>B451&amp;"-"&amp;TEXT(C451,"mmddyy")&amp;"-"&amp;D451</f>
        <v>JBT16-020118-GR</v>
      </c>
      <c r="B451" t="s">
        <v>19</v>
      </c>
      <c r="C451" s="9">
        <v>43132</v>
      </c>
      <c r="D451" s="10" t="s">
        <v>45</v>
      </c>
      <c r="E451" s="5">
        <v>17.95</v>
      </c>
      <c r="F451" s="1">
        <v>17.95</v>
      </c>
      <c r="G451" s="4">
        <v>11.65</v>
      </c>
      <c r="H451">
        <v>3.39</v>
      </c>
      <c r="I451" s="11" t="s">
        <v>29</v>
      </c>
      <c r="J451" t="s">
        <v>47</v>
      </c>
    </row>
    <row r="452" spans="1:10" x14ac:dyDescent="0.3">
      <c r="A452" s="2" t="str">
        <f>B452&amp;"-"&amp;TEXT(C452,"mmddyy")&amp;"-"&amp;D452</f>
        <v>JBT16-020518-GR</v>
      </c>
      <c r="B452" t="s">
        <v>19</v>
      </c>
      <c r="C452" s="9">
        <v>43136</v>
      </c>
      <c r="D452" t="s">
        <v>45</v>
      </c>
      <c r="E452" s="5">
        <f>G452/F452</f>
        <v>0.6586826347305389</v>
      </c>
      <c r="F452" s="1">
        <v>16.7</v>
      </c>
      <c r="G452" s="1">
        <v>11</v>
      </c>
      <c r="H452" s="1"/>
    </row>
    <row r="453" spans="1:10" x14ac:dyDescent="0.3">
      <c r="A453" s="2" t="str">
        <f>B453&amp;"-"&amp;TEXT(C453,"mmddyy")&amp;"-"&amp;D453</f>
        <v>JBT16-022118-GR</v>
      </c>
      <c r="B453" t="s">
        <v>19</v>
      </c>
      <c r="C453" s="9">
        <v>43152</v>
      </c>
      <c r="D453" t="s">
        <v>45</v>
      </c>
      <c r="E453" s="5">
        <f>G453/F453</f>
        <v>0.59599999999999997</v>
      </c>
      <c r="F453" s="1">
        <v>100</v>
      </c>
      <c r="G453" s="1">
        <v>59.6</v>
      </c>
      <c r="H453" s="1">
        <v>4.5999999999999996</v>
      </c>
    </row>
    <row r="454" spans="1:10" x14ac:dyDescent="0.3">
      <c r="A454" s="2" t="str">
        <f>B454&amp;"-"&amp;TEXT(C454,"mmddyy")&amp;"-"&amp;D454</f>
        <v>JBT16-030918-GR</v>
      </c>
      <c r="B454" t="s">
        <v>19</v>
      </c>
      <c r="C454" s="9">
        <v>43168</v>
      </c>
      <c r="D454" t="s">
        <v>45</v>
      </c>
      <c r="E454" s="5">
        <f>G454/F454</f>
        <v>0.14389359129383314</v>
      </c>
      <c r="F454" s="1">
        <v>82.7</v>
      </c>
      <c r="G454" s="1">
        <v>11.9</v>
      </c>
      <c r="H454" s="1">
        <v>5.59</v>
      </c>
    </row>
    <row r="455" spans="1:10" x14ac:dyDescent="0.3">
      <c r="A455" s="2" t="str">
        <f>B455&amp;"-"&amp;TEXT(C455,"mmddyyyy")&amp;"-"&amp;D455</f>
        <v>JBT18-04252017-1</v>
      </c>
      <c r="B455" t="s">
        <v>20</v>
      </c>
      <c r="C455" s="9">
        <v>42850</v>
      </c>
      <c r="D455" s="10" t="s">
        <v>5</v>
      </c>
      <c r="E455" s="5">
        <f>G455/F455</f>
        <v>0.52745995423340963</v>
      </c>
      <c r="F455">
        <v>87.4</v>
      </c>
      <c r="G455" s="4">
        <v>46.1</v>
      </c>
      <c r="H455" s="5">
        <v>1.1599999999999999</v>
      </c>
    </row>
    <row r="456" spans="1:10" x14ac:dyDescent="0.3">
      <c r="A456" s="2" t="str">
        <f>B456&amp;"-"&amp;TEXT(C456,"mmddyyyy")&amp;"-"&amp;D456</f>
        <v>JBT18-05022017-1</v>
      </c>
      <c r="B456" t="s">
        <v>20</v>
      </c>
      <c r="C456" s="9">
        <v>42857</v>
      </c>
      <c r="D456" s="10" t="s">
        <v>5</v>
      </c>
      <c r="E456" s="5">
        <f>G456/F456</f>
        <v>0.24882352941176469</v>
      </c>
      <c r="F456" s="3">
        <v>170</v>
      </c>
      <c r="G456" s="4">
        <v>42.3</v>
      </c>
      <c r="H456" s="5">
        <v>1.26</v>
      </c>
    </row>
    <row r="457" spans="1:10" x14ac:dyDescent="0.3">
      <c r="A457" s="2" t="str">
        <f>B457&amp;"-"&amp;TEXT(C457,"mmddyyyy")&amp;"-"&amp;D457</f>
        <v>JBT18-05092017-1</v>
      </c>
      <c r="B457" t="s">
        <v>20</v>
      </c>
      <c r="C457" s="9">
        <v>42864</v>
      </c>
      <c r="D457" s="10">
        <v>1</v>
      </c>
      <c r="E457" s="5">
        <f>G457/F457</f>
        <v>0.28642857142857142</v>
      </c>
      <c r="F457" s="3">
        <v>140</v>
      </c>
      <c r="G457" s="4">
        <v>40.1</v>
      </c>
      <c r="H457" s="5">
        <v>1.1299999999999999</v>
      </c>
    </row>
    <row r="458" spans="1:10" x14ac:dyDescent="0.3">
      <c r="A458" s="2" t="str">
        <f>B458&amp;"-"&amp;TEXT(C458,"mmddyyyy")&amp;"-"&amp;D458</f>
        <v>JBT18-05092017-2</v>
      </c>
      <c r="B458" t="s">
        <v>20</v>
      </c>
      <c r="C458" s="9">
        <v>42864</v>
      </c>
      <c r="D458" s="10">
        <v>2</v>
      </c>
      <c r="E458" s="5">
        <f>G458/F458</f>
        <v>0.4838709677419355</v>
      </c>
      <c r="F458">
        <v>77.5</v>
      </c>
      <c r="G458" s="4">
        <v>37.5</v>
      </c>
      <c r="H458">
        <v>0.99</v>
      </c>
    </row>
    <row r="459" spans="1:10" x14ac:dyDescent="0.3">
      <c r="A459" s="2" t="str">
        <f>B459&amp;"-"&amp;TEXT(C459,"mmddyyyy")&amp;"-"&amp;D459</f>
        <v>JBT18-05092017-3</v>
      </c>
      <c r="B459" t="s">
        <v>20</v>
      </c>
      <c r="C459" s="9">
        <v>42864</v>
      </c>
      <c r="D459" s="10">
        <v>3</v>
      </c>
      <c r="E459" s="5">
        <f>G459/F459</f>
        <v>0.20440251572327045</v>
      </c>
      <c r="F459" s="3">
        <v>159</v>
      </c>
      <c r="G459" s="4">
        <v>32.5</v>
      </c>
      <c r="H459" s="5">
        <v>1.06</v>
      </c>
    </row>
    <row r="460" spans="1:10" x14ac:dyDescent="0.3">
      <c r="A460" s="2" t="str">
        <f>B460&amp;"-"&amp;TEXT(C460,"mmddyyyy")&amp;"-"&amp;D460</f>
        <v>JBT18-05092017-4</v>
      </c>
      <c r="B460" t="s">
        <v>20</v>
      </c>
      <c r="C460" s="9">
        <v>42864</v>
      </c>
      <c r="D460" s="10">
        <v>4</v>
      </c>
      <c r="E460" s="5">
        <f>G460/F460</f>
        <v>0.19396984924623117</v>
      </c>
      <c r="F460" s="3">
        <v>199</v>
      </c>
      <c r="G460" s="4">
        <v>38.6</v>
      </c>
      <c r="H460" s="5">
        <v>1.1000000000000001</v>
      </c>
    </row>
    <row r="461" spans="1:10" x14ac:dyDescent="0.3">
      <c r="A461" s="2" t="str">
        <f>B461&amp;"-"&amp;TEXT(C461,"mmddyyyy")&amp;"-"&amp;D461</f>
        <v>JBT18-05162017-1</v>
      </c>
      <c r="B461" t="s">
        <v>20</v>
      </c>
      <c r="C461" s="9">
        <v>42871</v>
      </c>
      <c r="D461" s="10">
        <v>1</v>
      </c>
      <c r="E461" s="5">
        <f>G461/F461</f>
        <v>0.44430693069306931</v>
      </c>
      <c r="F461">
        <v>80.8</v>
      </c>
      <c r="G461" s="4">
        <v>35.9</v>
      </c>
      <c r="H461">
        <v>0.71</v>
      </c>
    </row>
    <row r="462" spans="1:10" x14ac:dyDescent="0.3">
      <c r="A462" s="2" t="str">
        <f>B462&amp;"-"&amp;TEXT(C462,"mmddyyyy")&amp;"-"&amp;D462</f>
        <v>JBT18-05232017-1</v>
      </c>
      <c r="B462" t="s">
        <v>20</v>
      </c>
      <c r="C462" s="9">
        <v>42878</v>
      </c>
      <c r="D462" s="10">
        <v>1</v>
      </c>
      <c r="E462" s="5">
        <f>G462/F462</f>
        <v>0.32193158953722334</v>
      </c>
      <c r="F462">
        <v>49.7</v>
      </c>
      <c r="G462" s="4">
        <v>16</v>
      </c>
      <c r="H462">
        <v>0.78</v>
      </c>
    </row>
    <row r="463" spans="1:10" x14ac:dyDescent="0.3">
      <c r="A463" s="2" t="str">
        <f>B463&amp;"-"&amp;TEXT(C463,"mmddyyyy")&amp;"-"&amp;D463</f>
        <v>JBT18-05302017-1</v>
      </c>
      <c r="B463" t="s">
        <v>20</v>
      </c>
      <c r="C463" s="9">
        <v>42885</v>
      </c>
      <c r="D463" s="10">
        <v>1</v>
      </c>
      <c r="E463" s="5">
        <f>G463/F463</f>
        <v>0.25813692480359146</v>
      </c>
      <c r="F463">
        <v>89.1</v>
      </c>
      <c r="G463" s="4">
        <v>23</v>
      </c>
      <c r="H463">
        <v>0.95</v>
      </c>
    </row>
    <row r="464" spans="1:10" x14ac:dyDescent="0.3">
      <c r="A464" s="2" t="str">
        <f>B464&amp;"-"&amp;TEXT(C464,"mmddyyyy")&amp;"-"&amp;D464</f>
        <v>JBT18-06062017-1</v>
      </c>
      <c r="B464" t="s">
        <v>20</v>
      </c>
      <c r="C464" s="9">
        <v>42892</v>
      </c>
      <c r="D464" s="10">
        <v>1</v>
      </c>
      <c r="E464" s="5">
        <f>G464/F464</f>
        <v>0.18473118279569892</v>
      </c>
      <c r="F464">
        <v>46.5</v>
      </c>
      <c r="G464" s="4">
        <v>8.59</v>
      </c>
      <c r="H464">
        <v>0.79</v>
      </c>
      <c r="I464" s="11" t="s">
        <v>29</v>
      </c>
      <c r="J464" t="s">
        <v>38</v>
      </c>
    </row>
    <row r="465" spans="1:10" x14ac:dyDescent="0.3">
      <c r="A465" s="2" t="str">
        <f>B465&amp;"-"&amp;TEXT(C465,"mmddyyyy")&amp;"-"&amp;D465</f>
        <v>JBT18-06132017-1</v>
      </c>
      <c r="B465" t="s">
        <v>20</v>
      </c>
      <c r="C465" s="9">
        <v>42899</v>
      </c>
      <c r="D465" s="10">
        <v>1</v>
      </c>
      <c r="E465" s="5">
        <f>G465/F465</f>
        <v>0.19437500000000002</v>
      </c>
      <c r="F465" s="3">
        <v>160</v>
      </c>
      <c r="G465" s="4">
        <v>31.1</v>
      </c>
      <c r="H465" s="5">
        <v>1.25</v>
      </c>
    </row>
    <row r="466" spans="1:10" x14ac:dyDescent="0.3">
      <c r="A466" s="2" t="str">
        <f>B466&amp;"-"&amp;TEXT(C466,"mmddyyyy")&amp;"-"&amp;D466</f>
        <v>JBT18-06222017-1</v>
      </c>
      <c r="B466" t="s">
        <v>20</v>
      </c>
      <c r="C466" s="9">
        <v>42908</v>
      </c>
      <c r="D466" s="10">
        <v>1</v>
      </c>
      <c r="E466" s="5">
        <f>G466/F466</f>
        <v>0</v>
      </c>
      <c r="F466">
        <v>71.2</v>
      </c>
      <c r="H466" s="5">
        <v>1.33</v>
      </c>
      <c r="I466" s="11" t="s">
        <v>29</v>
      </c>
      <c r="J466" t="s">
        <v>32</v>
      </c>
    </row>
    <row r="467" spans="1:10" x14ac:dyDescent="0.3">
      <c r="A467" s="2" t="str">
        <f>B467&amp;"-"&amp;TEXT(C467,"mmddyyyy")&amp;"-"&amp;D467</f>
        <v>JBT18-06302017-1</v>
      </c>
      <c r="B467" t="s">
        <v>20</v>
      </c>
      <c r="C467" s="9">
        <v>42916</v>
      </c>
      <c r="D467" s="10">
        <v>1</v>
      </c>
      <c r="E467" s="5">
        <f>G467/F467</f>
        <v>0.21957773512476009</v>
      </c>
      <c r="F467" s="3">
        <v>260.5</v>
      </c>
      <c r="G467" s="4">
        <v>57.2</v>
      </c>
      <c r="H467" s="5">
        <v>2.04</v>
      </c>
    </row>
    <row r="468" spans="1:10" x14ac:dyDescent="0.3">
      <c r="A468" s="2" t="str">
        <f>B468&amp;"-"&amp;TEXT(C468,"mmddyyyy")&amp;"-"&amp;D468</f>
        <v>JBT18-06302017-2</v>
      </c>
      <c r="B468" t="s">
        <v>20</v>
      </c>
      <c r="C468" s="9">
        <v>42916</v>
      </c>
      <c r="D468" s="10">
        <v>2</v>
      </c>
      <c r="E468" s="5">
        <f>G468/F468</f>
        <v>0.30555555555555558</v>
      </c>
      <c r="F468" s="3">
        <v>234</v>
      </c>
      <c r="G468" s="4">
        <v>71.5</v>
      </c>
      <c r="H468" s="5">
        <v>1.9</v>
      </c>
    </row>
    <row r="469" spans="1:10" x14ac:dyDescent="0.3">
      <c r="A469" s="2" t="str">
        <f>B469&amp;"-"&amp;TEXT(C469,"mmddyyyy")&amp;"-"&amp;D469</f>
        <v>JBT18-06302017-3</v>
      </c>
      <c r="B469" t="s">
        <v>20</v>
      </c>
      <c r="C469" s="9">
        <v>42916</v>
      </c>
      <c r="D469" s="10">
        <v>3</v>
      </c>
      <c r="E469" s="5">
        <f>G469/F469</f>
        <v>0.2859223300970874</v>
      </c>
      <c r="F469" s="3">
        <v>206</v>
      </c>
      <c r="G469" s="4">
        <v>58.9</v>
      </c>
      <c r="H469" s="5">
        <v>1.61</v>
      </c>
    </row>
    <row r="470" spans="1:10" x14ac:dyDescent="0.3">
      <c r="A470" s="2" t="str">
        <f>B470&amp;"-"&amp;TEXT(C470,"mmddyyyy")&amp;"-"&amp;D470</f>
        <v>JBT18-06302017-4</v>
      </c>
      <c r="B470" t="s">
        <v>20</v>
      </c>
      <c r="C470" s="9">
        <v>42916</v>
      </c>
      <c r="D470" s="10">
        <v>4</v>
      </c>
      <c r="E470" s="5">
        <f>G470/F470</f>
        <v>0.40774647887323945</v>
      </c>
      <c r="F470" s="3">
        <v>142</v>
      </c>
      <c r="G470" s="4">
        <v>57.9</v>
      </c>
      <c r="H470" s="5">
        <v>1.38</v>
      </c>
    </row>
    <row r="471" spans="1:10" x14ac:dyDescent="0.3">
      <c r="A471" s="2" t="str">
        <f>B471&amp;"-"&amp;TEXT(C471,"mmddyyyy")&amp;"-"&amp;D471</f>
        <v>JBT18-07052017-1+2+3+4</v>
      </c>
      <c r="B471" t="s">
        <v>20</v>
      </c>
      <c r="C471" s="9">
        <v>42921</v>
      </c>
      <c r="D471" s="10" t="s">
        <v>21</v>
      </c>
      <c r="E471" s="5">
        <f>G471/F471</f>
        <v>0.52027972027972036</v>
      </c>
      <c r="F471" s="8">
        <v>143</v>
      </c>
      <c r="G471" s="6">
        <v>74.400000000000006</v>
      </c>
      <c r="H471" s="7">
        <v>0.98</v>
      </c>
    </row>
    <row r="472" spans="1:10" x14ac:dyDescent="0.3">
      <c r="A472" s="2" t="str">
        <f>B472&amp;"-"&amp;TEXT(C472,"mmddyyyy")&amp;"-"&amp;D472</f>
        <v>JBT18-07112017-1</v>
      </c>
      <c r="B472" t="s">
        <v>20</v>
      </c>
      <c r="C472" s="9">
        <v>42927</v>
      </c>
      <c r="D472" s="10">
        <v>1</v>
      </c>
      <c r="E472" s="5">
        <f>G472/F472</f>
        <v>0.44074074074074077</v>
      </c>
      <c r="F472" s="8">
        <v>135</v>
      </c>
      <c r="G472" s="6">
        <v>59.5</v>
      </c>
      <c r="H472" s="12">
        <v>1.06</v>
      </c>
    </row>
    <row r="473" spans="1:10" x14ac:dyDescent="0.3">
      <c r="A473" s="2" t="str">
        <f>B473&amp;"-"&amp;TEXT(C473,"mmddyyyy")&amp;"-"&amp;D473</f>
        <v>JBT18-07182017-1</v>
      </c>
      <c r="B473" t="s">
        <v>20</v>
      </c>
      <c r="C473" s="9">
        <v>42934</v>
      </c>
      <c r="D473" s="10" t="s">
        <v>5</v>
      </c>
      <c r="E473" s="5">
        <f>G473/F473</f>
        <v>0.90710382513661203</v>
      </c>
      <c r="F473" s="8">
        <v>183</v>
      </c>
      <c r="G473" s="8">
        <v>166</v>
      </c>
      <c r="H473" s="12">
        <v>1.1499999999999999</v>
      </c>
      <c r="J473" t="s">
        <v>33</v>
      </c>
    </row>
    <row r="474" spans="1:10" x14ac:dyDescent="0.3">
      <c r="A474" s="2" t="str">
        <f>B474&amp;"-"&amp;TEXT(C474,"mmddyyyy")&amp;"-"&amp;D474</f>
        <v>JBT18-07262017-1</v>
      </c>
      <c r="B474" t="s">
        <v>20</v>
      </c>
      <c r="C474" s="9">
        <v>42942</v>
      </c>
      <c r="D474" s="10">
        <v>1</v>
      </c>
      <c r="E474" s="5">
        <f>G474/F474</f>
        <v>0.60150375939849621</v>
      </c>
      <c r="F474" s="7">
        <v>66.5</v>
      </c>
      <c r="G474" s="6">
        <v>40</v>
      </c>
      <c r="H474" s="12">
        <v>1.1000000000000001</v>
      </c>
    </row>
    <row r="475" spans="1:10" x14ac:dyDescent="0.3">
      <c r="A475" s="2" t="str">
        <f>B475&amp;"-"&amp;TEXT(C475,"mmddyyyy")&amp;"-"&amp;D475</f>
        <v>JBT18-08012017-1</v>
      </c>
      <c r="B475" t="s">
        <v>20</v>
      </c>
      <c r="C475" s="9">
        <v>42948</v>
      </c>
      <c r="D475" s="10">
        <v>1</v>
      </c>
      <c r="E475" s="5">
        <f>G475/F475</f>
        <v>0.65127020785219403</v>
      </c>
      <c r="F475">
        <v>43.3</v>
      </c>
      <c r="G475" s="4">
        <v>28.2</v>
      </c>
      <c r="H475">
        <v>0.83</v>
      </c>
    </row>
    <row r="476" spans="1:10" x14ac:dyDescent="0.3">
      <c r="A476" s="2" t="str">
        <f>B476&amp;"-"&amp;TEXT(C476,"mmddyyyy")&amp;"-"&amp;D476</f>
        <v>JBT18-08082017-1</v>
      </c>
      <c r="B476" t="s">
        <v>20</v>
      </c>
      <c r="C476" s="9">
        <v>42955</v>
      </c>
      <c r="D476" s="10">
        <v>1</v>
      </c>
      <c r="E476" s="5">
        <f>G476/F476</f>
        <v>0.46666666666666673</v>
      </c>
      <c r="F476">
        <v>34.5</v>
      </c>
      <c r="G476" s="4">
        <v>16.100000000000001</v>
      </c>
    </row>
    <row r="477" spans="1:10" x14ac:dyDescent="0.3">
      <c r="A477" s="2" t="str">
        <f>B477&amp;"-"&amp;TEXT(C477,"mmddyyyy")&amp;"-"&amp;D477</f>
        <v>JBT18-08222017-1</v>
      </c>
      <c r="B477" t="s">
        <v>20</v>
      </c>
      <c r="C477" s="9">
        <v>42969</v>
      </c>
      <c r="D477" s="10">
        <v>1</v>
      </c>
      <c r="E477" s="5">
        <f>G477/F477</f>
        <v>0.43610013175230566</v>
      </c>
      <c r="F477">
        <v>75.900000000000006</v>
      </c>
      <c r="G477" s="4">
        <v>33.1</v>
      </c>
      <c r="H477" s="5">
        <v>2.1800000000000002</v>
      </c>
    </row>
    <row r="478" spans="1:10" x14ac:dyDescent="0.3">
      <c r="A478" t="str">
        <f>B478&amp;"-"&amp;TEXT(C478,"mmddyyyy")&amp;"-"&amp;D478</f>
        <v>JBT18-08302017-1</v>
      </c>
      <c r="B478" t="s">
        <v>20</v>
      </c>
      <c r="C478" s="9">
        <v>42977</v>
      </c>
      <c r="D478" s="10">
        <v>1</v>
      </c>
      <c r="E478" s="5">
        <f>G478/F478</f>
        <v>0.5757575757575758</v>
      </c>
      <c r="F478">
        <v>46.2</v>
      </c>
      <c r="G478" s="4">
        <v>26.6</v>
      </c>
    </row>
    <row r="479" spans="1:10" x14ac:dyDescent="0.3">
      <c r="A479" t="str">
        <f>B479&amp;"-"&amp;TEXT(C479,"mmddyy")&amp;"-"&amp;D479</f>
        <v>JBT18-090517-1</v>
      </c>
      <c r="B479" t="s">
        <v>20</v>
      </c>
      <c r="C479" s="9">
        <v>42983</v>
      </c>
      <c r="D479" s="10">
        <v>1</v>
      </c>
      <c r="E479" s="5">
        <f>G479/F479</f>
        <v>0.37285902503293805</v>
      </c>
      <c r="F479">
        <v>75.900000000000006</v>
      </c>
      <c r="G479" s="4">
        <v>28.3</v>
      </c>
      <c r="H479" s="5">
        <v>3.15</v>
      </c>
    </row>
    <row r="480" spans="1:10" x14ac:dyDescent="0.3">
      <c r="A480" t="str">
        <f>B480&amp;"-"&amp;TEXT(C480,"mmddyy")&amp;"-"&amp;D480</f>
        <v>JBT18-091217-1</v>
      </c>
      <c r="B480" t="s">
        <v>20</v>
      </c>
      <c r="C480" s="9">
        <v>42990</v>
      </c>
      <c r="D480" s="10">
        <v>1</v>
      </c>
      <c r="E480" s="5">
        <f>G480/F480</f>
        <v>0.61103633916554512</v>
      </c>
      <c r="F480" s="3">
        <v>185.75</v>
      </c>
      <c r="G480" s="3">
        <v>113.5</v>
      </c>
      <c r="H480" s="1"/>
    </row>
    <row r="481" spans="1:10" x14ac:dyDescent="0.3">
      <c r="A481" t="str">
        <f>B481&amp;"-"&amp;TEXT(C481,"mmddyy")&amp;"-"&amp;D481</f>
        <v>JBT18-091217-2</v>
      </c>
      <c r="B481" t="s">
        <v>20</v>
      </c>
      <c r="C481" s="9">
        <v>42990</v>
      </c>
      <c r="D481" s="10">
        <v>2</v>
      </c>
      <c r="E481" s="5">
        <f>G481/F481</f>
        <v>0.60854700854700861</v>
      </c>
      <c r="F481" s="3">
        <v>117</v>
      </c>
      <c r="G481" s="4">
        <v>71.2</v>
      </c>
      <c r="H481" s="1"/>
    </row>
    <row r="482" spans="1:10" x14ac:dyDescent="0.3">
      <c r="A482" t="str">
        <f>B482&amp;"-"&amp;TEXT(C482,"mmddyy")&amp;"-"&amp;D482</f>
        <v>JBT18-091917-1</v>
      </c>
      <c r="B482" t="s">
        <v>20</v>
      </c>
      <c r="C482" s="9">
        <v>42997</v>
      </c>
      <c r="D482" s="10">
        <v>1</v>
      </c>
      <c r="E482" s="5">
        <f>G482/F482</f>
        <v>0.41640866873065019</v>
      </c>
      <c r="F482" s="1">
        <v>64.599999999999994</v>
      </c>
      <c r="G482" s="4">
        <v>26.9</v>
      </c>
      <c r="H482" s="1">
        <v>0.84</v>
      </c>
    </row>
    <row r="483" spans="1:10" x14ac:dyDescent="0.3">
      <c r="A483" t="str">
        <f>B483&amp;"-"&amp;TEXT(C483,"mmddyy")&amp;"-"&amp;D483</f>
        <v>JBT18-092617-1</v>
      </c>
      <c r="B483" t="s">
        <v>20</v>
      </c>
      <c r="C483" s="9">
        <v>43004</v>
      </c>
      <c r="D483" s="10">
        <v>1</v>
      </c>
      <c r="E483" s="5">
        <f>G483/F483</f>
        <v>0.15888888888888889</v>
      </c>
      <c r="F483" s="3">
        <v>180</v>
      </c>
      <c r="G483" s="4">
        <v>28.6</v>
      </c>
      <c r="H483" s="1"/>
    </row>
    <row r="484" spans="1:10" x14ac:dyDescent="0.3">
      <c r="A484" t="str">
        <f>B484&amp;"-"&amp;TEXT(C484,"mmddyy")&amp;"-"&amp;D484</f>
        <v>JBT18-101017-1</v>
      </c>
      <c r="B484" t="s">
        <v>20</v>
      </c>
      <c r="C484" s="9">
        <v>43018</v>
      </c>
      <c r="D484" s="10">
        <v>1</v>
      </c>
      <c r="E484" s="5">
        <f>G484/F484</f>
        <v>0.36278026905829597</v>
      </c>
      <c r="F484" s="3">
        <v>223</v>
      </c>
      <c r="G484" s="4">
        <v>80.900000000000006</v>
      </c>
      <c r="H484" s="1"/>
    </row>
    <row r="485" spans="1:10" x14ac:dyDescent="0.3">
      <c r="A485" t="str">
        <f>B485&amp;"-"&amp;TEXT(C485,"mmddyy")&amp;"-"&amp;D485</f>
        <v>JBT18-101717-1</v>
      </c>
      <c r="B485" t="s">
        <v>20</v>
      </c>
      <c r="C485" s="9">
        <v>43025</v>
      </c>
      <c r="D485" s="10">
        <v>1</v>
      </c>
      <c r="E485" s="5">
        <f>G485/F485</f>
        <v>0.24564102564102563</v>
      </c>
      <c r="F485" s="3">
        <v>195</v>
      </c>
      <c r="G485" s="4">
        <v>47.9</v>
      </c>
      <c r="H485" s="5">
        <v>1.58</v>
      </c>
    </row>
    <row r="486" spans="1:10" x14ac:dyDescent="0.3">
      <c r="A486" s="2" t="str">
        <f>B486&amp;"-"&amp;TEXT(C486,"mmddyy")&amp;"-"&amp;D486</f>
        <v>JBT18-102417-1</v>
      </c>
      <c r="B486" t="s">
        <v>20</v>
      </c>
      <c r="C486" s="9">
        <v>43032</v>
      </c>
      <c r="D486" s="10">
        <v>1</v>
      </c>
      <c r="E486" s="5">
        <f>G486/F486</f>
        <v>0.70618556701030932</v>
      </c>
      <c r="F486" s="4">
        <v>97</v>
      </c>
      <c r="G486" s="4">
        <v>68.5</v>
      </c>
    </row>
    <row r="487" spans="1:10" x14ac:dyDescent="0.3">
      <c r="A487" s="2" t="str">
        <f>B487&amp;"-"&amp;TEXT(C487,"mmddyy")&amp;"-"&amp;D487</f>
        <v>JBT18-110117-1</v>
      </c>
      <c r="B487" t="s">
        <v>20</v>
      </c>
      <c r="C487" s="9">
        <v>43040</v>
      </c>
      <c r="D487" s="10">
        <v>1</v>
      </c>
      <c r="E487" s="5">
        <f>G487/F487</f>
        <v>0.44907407407407407</v>
      </c>
      <c r="F487" s="3">
        <v>432</v>
      </c>
      <c r="G487" s="3">
        <v>194</v>
      </c>
    </row>
    <row r="488" spans="1:10" x14ac:dyDescent="0.3">
      <c r="A488" s="2" t="str">
        <f>B488&amp;"-"&amp;TEXT(C488,"mmddyy")&amp;"-"&amp;D488</f>
        <v>JBT18-110717-3</v>
      </c>
      <c r="B488" t="s">
        <v>20</v>
      </c>
      <c r="C488" s="9">
        <v>43046</v>
      </c>
      <c r="D488" s="10">
        <v>3</v>
      </c>
      <c r="E488" s="5">
        <f>G488/F488</f>
        <v>0.56307692307692314</v>
      </c>
      <c r="F488" s="3">
        <v>130</v>
      </c>
      <c r="G488" s="4">
        <v>73.2</v>
      </c>
    </row>
    <row r="489" spans="1:10" x14ac:dyDescent="0.3">
      <c r="A489" s="2" t="str">
        <f>B489&amp;"-"&amp;TEXT(C489,"mmddyy")&amp;"-"&amp;D489</f>
        <v>JBT18-111417-1</v>
      </c>
      <c r="B489" t="s">
        <v>20</v>
      </c>
      <c r="C489" s="9">
        <v>43053</v>
      </c>
      <c r="D489" s="10">
        <v>1</v>
      </c>
      <c r="E489" s="5">
        <f>G489/F489</f>
        <v>0.72826086956521741</v>
      </c>
      <c r="F489" s="4">
        <v>46</v>
      </c>
      <c r="G489" s="4">
        <v>33.5</v>
      </c>
      <c r="I489" s="11" t="s">
        <v>29</v>
      </c>
      <c r="J489" t="s">
        <v>40</v>
      </c>
    </row>
    <row r="490" spans="1:10" x14ac:dyDescent="0.3">
      <c r="A490" s="2" t="str">
        <f>B490&amp;"-"&amp;TEXT(C490,"mmddyy")&amp;"-"&amp;D490</f>
        <v>JBT18-112017-1</v>
      </c>
      <c r="B490" t="s">
        <v>20</v>
      </c>
      <c r="C490" s="9">
        <v>43059</v>
      </c>
      <c r="D490" s="10">
        <v>1</v>
      </c>
      <c r="E490" s="5">
        <f>G490/F490</f>
        <v>0.7056910569105691</v>
      </c>
      <c r="F490" s="1">
        <v>61.5</v>
      </c>
      <c r="G490" s="4">
        <v>43.4</v>
      </c>
      <c r="I490" s="11" t="s">
        <v>29</v>
      </c>
      <c r="J490" t="s">
        <v>39</v>
      </c>
    </row>
    <row r="491" spans="1:10" x14ac:dyDescent="0.3">
      <c r="A491" s="2" t="str">
        <f>B491&amp;"-"&amp;TEXT(C491,"mmddyy")&amp;"-"&amp;D491</f>
        <v>JBT18-112917-GR</v>
      </c>
      <c r="B491" t="s">
        <v>20</v>
      </c>
      <c r="C491" s="9">
        <v>43068</v>
      </c>
      <c r="D491" t="s">
        <v>45</v>
      </c>
      <c r="E491" s="5">
        <f>G491/F491</f>
        <v>0.3266331658291457</v>
      </c>
      <c r="F491">
        <v>59.7</v>
      </c>
      <c r="G491">
        <v>19.5</v>
      </c>
    </row>
    <row r="492" spans="1:10" x14ac:dyDescent="0.3">
      <c r="A492" s="2" t="str">
        <f>B492&amp;"-"&amp;TEXT(C492,"mmddyy")&amp;"-"&amp;D492</f>
        <v>JBT18-120417-GR</v>
      </c>
      <c r="B492" t="s">
        <v>20</v>
      </c>
      <c r="C492" s="9">
        <v>43073</v>
      </c>
      <c r="D492" t="s">
        <v>45</v>
      </c>
      <c r="E492" s="5">
        <f>G492/F492</f>
        <v>0.43220338983050849</v>
      </c>
      <c r="F492">
        <v>35.4</v>
      </c>
      <c r="G492">
        <v>15.3</v>
      </c>
      <c r="H492">
        <v>0.51</v>
      </c>
      <c r="I492" s="11" t="s">
        <v>29</v>
      </c>
      <c r="J492" t="s">
        <v>46</v>
      </c>
    </row>
    <row r="493" spans="1:10" x14ac:dyDescent="0.3">
      <c r="A493" s="2" t="str">
        <f>B493&amp;"-"&amp;TEXT(C493,"mmddyy")&amp;"-"&amp;D493</f>
        <v>JBT18-121917-GR</v>
      </c>
      <c r="B493" t="s">
        <v>20</v>
      </c>
      <c r="C493" s="9">
        <v>43088</v>
      </c>
      <c r="D493" t="s">
        <v>45</v>
      </c>
      <c r="E493" s="5">
        <f>G493/F493</f>
        <v>0.59580838323353291</v>
      </c>
      <c r="F493">
        <v>33.4</v>
      </c>
      <c r="G493">
        <v>19.899999999999999</v>
      </c>
      <c r="H493">
        <v>0.35</v>
      </c>
      <c r="I493" s="11" t="s">
        <v>29</v>
      </c>
      <c r="J493" t="s">
        <v>47</v>
      </c>
    </row>
    <row r="494" spans="1:10" x14ac:dyDescent="0.3">
      <c r="A494" s="2" t="str">
        <f>B494&amp;"-"&amp;TEXT(C494,"mmddyy")&amp;"-"&amp;D494</f>
        <v>JBT18-010918-GR</v>
      </c>
      <c r="B494" t="s">
        <v>20</v>
      </c>
      <c r="C494" s="9">
        <v>43109</v>
      </c>
      <c r="D494" t="s">
        <v>45</v>
      </c>
      <c r="E494" s="5">
        <f>G494/F494</f>
        <v>0.5446808510638298</v>
      </c>
      <c r="F494">
        <v>23.5</v>
      </c>
      <c r="G494">
        <v>12.8</v>
      </c>
    </row>
    <row r="495" spans="1:10" x14ac:dyDescent="0.3">
      <c r="A495" s="2" t="str">
        <f>B495&amp;"-"&amp;TEXT(C495,"mmddyy")&amp;"-"&amp;D495</f>
        <v>JBT18-011218-GR</v>
      </c>
      <c r="B495" t="s">
        <v>20</v>
      </c>
      <c r="C495" s="9">
        <v>43112</v>
      </c>
      <c r="D495" t="s">
        <v>45</v>
      </c>
      <c r="E495" s="5">
        <f>G495/F495</f>
        <v>0.82911153119092629</v>
      </c>
      <c r="F495">
        <v>264.5</v>
      </c>
      <c r="G495">
        <v>219.3</v>
      </c>
      <c r="H495">
        <v>1.24</v>
      </c>
      <c r="J495" t="s">
        <v>33</v>
      </c>
    </row>
    <row r="496" spans="1:10" x14ac:dyDescent="0.3">
      <c r="A496" s="2" t="str">
        <f>B496&amp;"-"&amp;TEXT(C496,"mmddyy")&amp;"-"&amp;D496</f>
        <v>JBT18-012518-GR</v>
      </c>
      <c r="B496" t="s">
        <v>20</v>
      </c>
      <c r="C496" s="9">
        <v>43125</v>
      </c>
      <c r="D496" t="s">
        <v>45</v>
      </c>
      <c r="E496" s="5">
        <v>61</v>
      </c>
      <c r="F496">
        <v>61</v>
      </c>
      <c r="G496">
        <v>42.4</v>
      </c>
    </row>
    <row r="497" spans="1:10" x14ac:dyDescent="0.3">
      <c r="A497" s="2" t="str">
        <f>B497&amp;"-"&amp;TEXT(C497,"mmddyy")&amp;"-"&amp;D497</f>
        <v>JBT18-022118-GR</v>
      </c>
      <c r="B497" t="s">
        <v>20</v>
      </c>
      <c r="C497" s="9">
        <v>43152</v>
      </c>
      <c r="D497" t="s">
        <v>45</v>
      </c>
      <c r="E497" s="5">
        <f>G497/F497</f>
        <v>0.75590551181102361</v>
      </c>
      <c r="F497" s="1">
        <v>317.5</v>
      </c>
      <c r="G497" s="1">
        <v>240</v>
      </c>
      <c r="H497" s="1">
        <v>2.09</v>
      </c>
    </row>
    <row r="498" spans="1:10" x14ac:dyDescent="0.3">
      <c r="A498" s="2" t="str">
        <f>B498&amp;"-"&amp;TEXT(C498,"mmddyy")&amp;"-"&amp;D498</f>
        <v>JBT18-030918-GR</v>
      </c>
      <c r="B498" t="s">
        <v>20</v>
      </c>
      <c r="C498" s="9">
        <v>43168</v>
      </c>
      <c r="D498" t="s">
        <v>45</v>
      </c>
      <c r="E498" s="5">
        <f>G498/F498</f>
        <v>0.56865671641791049</v>
      </c>
      <c r="F498" s="1">
        <v>134</v>
      </c>
      <c r="G498" s="1">
        <v>76.2</v>
      </c>
      <c r="H498" s="1">
        <v>1.1599999999999999</v>
      </c>
    </row>
    <row r="499" spans="1:10" x14ac:dyDescent="0.3">
      <c r="A499" s="2" t="str">
        <f>B499&amp;"-"&amp;TEXT(C499,"mmddyyyy")&amp;"-"&amp;D499</f>
        <v>JBT19-04252017-1</v>
      </c>
      <c r="B499" t="s">
        <v>22</v>
      </c>
      <c r="C499" s="9">
        <v>42850</v>
      </c>
      <c r="D499" s="10" t="s">
        <v>5</v>
      </c>
      <c r="E499" s="5">
        <f>G499/F499</f>
        <v>0.85804416403785488</v>
      </c>
      <c r="F499" s="6">
        <v>31.7</v>
      </c>
      <c r="G499" s="7">
        <v>27.2</v>
      </c>
      <c r="H499" s="5">
        <v>1</v>
      </c>
      <c r="I499" s="11" t="s">
        <v>29</v>
      </c>
      <c r="J499" t="s">
        <v>33</v>
      </c>
    </row>
    <row r="500" spans="1:10" x14ac:dyDescent="0.3">
      <c r="A500" s="2" t="str">
        <f>B500&amp;"-"&amp;TEXT(C500,"mmddyyyy")&amp;"-"&amp;D500</f>
        <v>JBT19-05022017-1</v>
      </c>
      <c r="B500" t="s">
        <v>22</v>
      </c>
      <c r="C500" s="9">
        <v>42857</v>
      </c>
      <c r="D500" s="10" t="s">
        <v>5</v>
      </c>
      <c r="E500" s="5">
        <f>G500/F500</f>
        <v>0.37678571428571433</v>
      </c>
      <c r="F500" s="4">
        <v>56</v>
      </c>
      <c r="G500" s="4">
        <v>21.1</v>
      </c>
      <c r="H500" s="5">
        <v>1.1000000000000001</v>
      </c>
    </row>
    <row r="501" spans="1:10" x14ac:dyDescent="0.3">
      <c r="A501" s="2" t="str">
        <f>B501&amp;"-"&amp;TEXT(C501,"mmddyyyy")&amp;"-"&amp;D501</f>
        <v>JBT19-05092017-1</v>
      </c>
      <c r="B501" t="s">
        <v>22</v>
      </c>
      <c r="C501" s="9">
        <v>42864</v>
      </c>
      <c r="D501" s="10">
        <v>1</v>
      </c>
      <c r="E501" s="5">
        <f>G501/F501</f>
        <v>0.72568578553615959</v>
      </c>
      <c r="F501">
        <v>40.1</v>
      </c>
      <c r="G501" s="4">
        <v>29.1</v>
      </c>
      <c r="H501">
        <v>0.76</v>
      </c>
    </row>
    <row r="502" spans="1:10" x14ac:dyDescent="0.3">
      <c r="A502" s="2" t="str">
        <f>B502&amp;"-"&amp;TEXT(C502,"mmddyyyy")&amp;"-"&amp;D502</f>
        <v>JBT19-05092017-2</v>
      </c>
      <c r="B502" t="s">
        <v>22</v>
      </c>
      <c r="C502" s="9">
        <v>42864</v>
      </c>
      <c r="D502" s="10">
        <v>2</v>
      </c>
      <c r="E502" s="5">
        <f>G502/F502</f>
        <v>0.58373205741626799</v>
      </c>
      <c r="F502">
        <v>20.9</v>
      </c>
      <c r="G502" s="4">
        <v>12.2</v>
      </c>
      <c r="H502">
        <v>0.61</v>
      </c>
    </row>
    <row r="503" spans="1:10" x14ac:dyDescent="0.3">
      <c r="A503" s="2" t="str">
        <f>B503&amp;"-"&amp;TEXT(C503,"mmddyyyy")&amp;"-"&amp;D503</f>
        <v>JBT19-05092017-3+4</v>
      </c>
      <c r="B503" t="s">
        <v>22</v>
      </c>
      <c r="C503" s="9">
        <v>42864</v>
      </c>
      <c r="D503" s="10" t="s">
        <v>12</v>
      </c>
      <c r="E503" s="5">
        <f>G503/F503</f>
        <v>0.36956521739130432</v>
      </c>
      <c r="F503">
        <v>55.2</v>
      </c>
      <c r="G503" s="4">
        <v>20.399999999999999</v>
      </c>
      <c r="H503">
        <v>0.82</v>
      </c>
    </row>
    <row r="504" spans="1:10" x14ac:dyDescent="0.3">
      <c r="A504" s="2" t="str">
        <f>B504&amp;"-"&amp;TEXT(C504,"mmddyyyy")&amp;"-"&amp;D504</f>
        <v>JBT19-05162017-1</v>
      </c>
      <c r="B504" t="s">
        <v>22</v>
      </c>
      <c r="C504" s="9">
        <v>42871</v>
      </c>
      <c r="D504" s="10">
        <v>1</v>
      </c>
      <c r="E504" s="5">
        <f>G504/F504</f>
        <v>0.71590909090909083</v>
      </c>
      <c r="F504">
        <v>17.600000000000001</v>
      </c>
      <c r="G504" s="4">
        <v>12.6</v>
      </c>
      <c r="H504">
        <v>0.45</v>
      </c>
    </row>
    <row r="505" spans="1:10" x14ac:dyDescent="0.3">
      <c r="A505" s="2" t="str">
        <f>B505&amp;"-"&amp;TEXT(C505,"mmddyyyy")&amp;"-"&amp;D505</f>
        <v>JBT19-05232017-1</v>
      </c>
      <c r="B505" t="s">
        <v>22</v>
      </c>
      <c r="C505" s="9">
        <v>42878</v>
      </c>
      <c r="D505" s="10">
        <v>1</v>
      </c>
      <c r="E505" s="5">
        <f>G505/F505</f>
        <v>0.40476190476190477</v>
      </c>
      <c r="F505">
        <v>54.6</v>
      </c>
      <c r="G505" s="4">
        <v>22.1</v>
      </c>
      <c r="H505" s="5">
        <v>1</v>
      </c>
    </row>
    <row r="506" spans="1:10" x14ac:dyDescent="0.3">
      <c r="A506" s="2" t="str">
        <f>B506&amp;"-"&amp;TEXT(C506,"mmddyyyy")&amp;"-"&amp;D506</f>
        <v>JBT19-05302017-1</v>
      </c>
      <c r="B506" t="s">
        <v>22</v>
      </c>
      <c r="C506" s="9">
        <v>42885</v>
      </c>
      <c r="D506" s="10">
        <v>1</v>
      </c>
      <c r="E506" s="5">
        <f>G506/F506</f>
        <v>0.47706422018348627</v>
      </c>
      <c r="F506">
        <v>21.8</v>
      </c>
      <c r="G506" s="4">
        <v>10.4</v>
      </c>
      <c r="H506">
        <v>0.49</v>
      </c>
    </row>
    <row r="507" spans="1:10" x14ac:dyDescent="0.3">
      <c r="A507" s="2" t="str">
        <f>B507&amp;"-"&amp;TEXT(C507,"mmddyyyy")&amp;"-"&amp;D507</f>
        <v>JBT19-06132017-1</v>
      </c>
      <c r="B507" t="s">
        <v>22</v>
      </c>
      <c r="C507" s="9">
        <v>42899</v>
      </c>
      <c r="D507" s="10">
        <v>1</v>
      </c>
      <c r="E507" s="5">
        <f>G507/F507</f>
        <v>0.28483353884093715</v>
      </c>
      <c r="F507">
        <v>81.099999999999994</v>
      </c>
      <c r="G507" s="4">
        <v>23.1</v>
      </c>
      <c r="H507">
        <v>0.91</v>
      </c>
    </row>
    <row r="508" spans="1:10" x14ac:dyDescent="0.3">
      <c r="A508" s="2" t="str">
        <f>B508&amp;"-"&amp;TEXT(C508,"mmddyyyy")&amp;"-"&amp;D508</f>
        <v>JBT19-06222017-1</v>
      </c>
      <c r="B508" t="s">
        <v>22</v>
      </c>
      <c r="C508" s="9">
        <v>42908</v>
      </c>
      <c r="D508" s="10">
        <v>1</v>
      </c>
      <c r="E508" s="5">
        <f>G508/F508</f>
        <v>0</v>
      </c>
      <c r="F508" s="3">
        <v>151</v>
      </c>
      <c r="H508" s="5">
        <v>1.24</v>
      </c>
      <c r="I508" s="11" t="s">
        <v>29</v>
      </c>
      <c r="J508" t="s">
        <v>32</v>
      </c>
    </row>
    <row r="509" spans="1:10" x14ac:dyDescent="0.3">
      <c r="A509" s="2" t="str">
        <f>B509&amp;"-"&amp;TEXT(C509,"mmddyyyy")&amp;"-"&amp;D509</f>
        <v>JBT19-06302017-1</v>
      </c>
      <c r="B509" t="s">
        <v>22</v>
      </c>
      <c r="C509" s="9">
        <v>42916</v>
      </c>
      <c r="D509" s="10">
        <v>1</v>
      </c>
      <c r="E509" s="5">
        <f>G509/F509</f>
        <v>0.45214723926380368</v>
      </c>
      <c r="F509" s="3">
        <v>163</v>
      </c>
      <c r="G509" s="4">
        <v>73.7</v>
      </c>
      <c r="H509" s="5">
        <v>2.04</v>
      </c>
    </row>
    <row r="510" spans="1:10" x14ac:dyDescent="0.3">
      <c r="A510" s="2" t="str">
        <f>B510&amp;"-"&amp;TEXT(C510,"mmddyyyy")&amp;"-"&amp;D510</f>
        <v>JBT19-06302017-2</v>
      </c>
      <c r="B510" t="s">
        <v>22</v>
      </c>
      <c r="C510" s="9">
        <v>42916</v>
      </c>
      <c r="D510" s="10">
        <v>2</v>
      </c>
      <c r="E510" s="5">
        <f>G510/F510</f>
        <v>0.75478927203065127</v>
      </c>
      <c r="F510">
        <v>52.2</v>
      </c>
      <c r="G510" s="4">
        <v>39.4</v>
      </c>
      <c r="H510">
        <v>0.88</v>
      </c>
    </row>
    <row r="511" spans="1:10" x14ac:dyDescent="0.3">
      <c r="A511" s="2" t="str">
        <f>B511&amp;"-"&amp;TEXT(C511,"mmddyyyy")&amp;"-"&amp;D511</f>
        <v>JBT19-06302017-3+4</v>
      </c>
      <c r="B511" t="s">
        <v>22</v>
      </c>
      <c r="C511" s="9">
        <v>42916</v>
      </c>
      <c r="D511" s="10" t="s">
        <v>12</v>
      </c>
      <c r="E511" s="5">
        <f>G511/F511</f>
        <v>0.78957528957528955</v>
      </c>
      <c r="F511">
        <v>51.8</v>
      </c>
      <c r="G511" s="4">
        <v>40.9</v>
      </c>
      <c r="H511">
        <v>0.94</v>
      </c>
    </row>
    <row r="512" spans="1:10" x14ac:dyDescent="0.3">
      <c r="A512" s="2" t="str">
        <f>B512&amp;"-"&amp;TEXT(C512,"mmddyyyy")&amp;"-"&amp;D512</f>
        <v>JBT19-07052017-1+2+3+4</v>
      </c>
      <c r="B512" t="s">
        <v>22</v>
      </c>
      <c r="C512" s="9">
        <v>42921</v>
      </c>
      <c r="D512" s="10" t="s">
        <v>21</v>
      </c>
      <c r="E512" s="5">
        <f>G512/F512</f>
        <v>0.7560386473429952</v>
      </c>
      <c r="F512">
        <v>41.4</v>
      </c>
      <c r="G512" s="4">
        <v>31.3</v>
      </c>
      <c r="H512">
        <v>0.71</v>
      </c>
    </row>
    <row r="513" spans="1:10" x14ac:dyDescent="0.3">
      <c r="A513" s="2" t="str">
        <f>B513&amp;"-"&amp;TEXT(C513,"mmddyyyy")&amp;"-"&amp;D513</f>
        <v>JBT19-07112017-1</v>
      </c>
      <c r="B513" t="s">
        <v>22</v>
      </c>
      <c r="C513" s="9">
        <v>42927</v>
      </c>
      <c r="D513" s="10">
        <v>1</v>
      </c>
      <c r="E513" s="5">
        <f>G513/F513</f>
        <v>0.4812362030905078</v>
      </c>
      <c r="F513">
        <v>45.3</v>
      </c>
      <c r="G513" s="4">
        <v>21.8</v>
      </c>
      <c r="H513">
        <v>0.56999999999999995</v>
      </c>
    </row>
    <row r="514" spans="1:10" x14ac:dyDescent="0.3">
      <c r="A514" s="2" t="str">
        <f>B514&amp;"-"&amp;TEXT(C514,"mmddyyyy")&amp;"-"&amp;D514</f>
        <v>JBT19-07182017-1+2</v>
      </c>
      <c r="B514" t="s">
        <v>22</v>
      </c>
      <c r="C514" s="9">
        <v>42934</v>
      </c>
      <c r="D514" s="10" t="s">
        <v>7</v>
      </c>
      <c r="E514" s="5">
        <f>G514/F514</f>
        <v>0.93568726355611609</v>
      </c>
      <c r="F514">
        <v>79.3</v>
      </c>
      <c r="G514" s="4">
        <v>74.2</v>
      </c>
      <c r="H514" s="5">
        <v>1.05</v>
      </c>
    </row>
    <row r="515" spans="1:10" x14ac:dyDescent="0.3">
      <c r="A515" s="2" t="str">
        <f>B515&amp;"-"&amp;TEXT(C515,"mmddyyyy")&amp;"-"&amp;D515</f>
        <v>JBT19-07262017-1</v>
      </c>
      <c r="B515" t="s">
        <v>22</v>
      </c>
      <c r="C515" s="9">
        <v>42942</v>
      </c>
      <c r="D515" s="10">
        <v>1</v>
      </c>
      <c r="E515" s="5">
        <f>G515/F515</f>
        <v>0.93856655290102387</v>
      </c>
      <c r="F515">
        <v>29.3</v>
      </c>
      <c r="G515" s="4">
        <v>27.5</v>
      </c>
      <c r="H515">
        <v>0.73</v>
      </c>
    </row>
    <row r="516" spans="1:10" x14ac:dyDescent="0.3">
      <c r="A516" s="2" t="str">
        <f>B516&amp;"-"&amp;TEXT(C516,"mmddyyyy")&amp;"-"&amp;D516</f>
        <v>JBT19-08012017-1</v>
      </c>
      <c r="B516" t="s">
        <v>22</v>
      </c>
      <c r="C516" s="9">
        <v>42948</v>
      </c>
      <c r="D516" s="10">
        <v>1</v>
      </c>
      <c r="E516" s="5">
        <f>G516/F516</f>
        <v>0.57012195121951226</v>
      </c>
      <c r="F516">
        <v>32.799999999999997</v>
      </c>
      <c r="G516" s="4">
        <v>18.7</v>
      </c>
      <c r="H516">
        <v>0.57999999999999996</v>
      </c>
    </row>
    <row r="517" spans="1:10" x14ac:dyDescent="0.3">
      <c r="A517" s="2" t="str">
        <f>B517&amp;"-"&amp;TEXT(C517,"mmddyyyy")&amp;"-"&amp;D517</f>
        <v>JBT19-08082017-1</v>
      </c>
      <c r="B517" t="s">
        <v>22</v>
      </c>
      <c r="C517" s="9">
        <v>42955</v>
      </c>
      <c r="D517" s="10">
        <v>1</v>
      </c>
      <c r="E517" s="5">
        <f>G517/F517</f>
        <v>0.20360360360360361</v>
      </c>
      <c r="F517" s="3">
        <v>111</v>
      </c>
      <c r="G517" s="4">
        <v>22.6</v>
      </c>
    </row>
    <row r="518" spans="1:10" x14ac:dyDescent="0.3">
      <c r="A518" t="str">
        <f>B518&amp;"-"&amp;TEXT(C518,"mmddyyyy")&amp;"-"&amp;D518</f>
        <v>JBT19-08302017-1</v>
      </c>
      <c r="B518" t="s">
        <v>22</v>
      </c>
      <c r="C518" s="9">
        <v>42977</v>
      </c>
      <c r="D518" s="10">
        <v>1</v>
      </c>
      <c r="E518" s="5">
        <f>G518/F518</f>
        <v>0.47422680412371132</v>
      </c>
      <c r="F518">
        <v>29.1</v>
      </c>
      <c r="G518" s="4">
        <v>13.8</v>
      </c>
    </row>
    <row r="519" spans="1:10" x14ac:dyDescent="0.3">
      <c r="A519" t="str">
        <f>B519&amp;"-"&amp;TEXT(C519,"mmddyy")&amp;"-"&amp;D519</f>
        <v>JBT19-090517-1</v>
      </c>
      <c r="B519" t="s">
        <v>22</v>
      </c>
      <c r="C519" s="9">
        <v>42983</v>
      </c>
      <c r="D519" s="10">
        <v>1</v>
      </c>
      <c r="E519" s="5">
        <f>G519/F519</f>
        <v>0.31261261261261264</v>
      </c>
      <c r="F519" s="1">
        <v>55.5</v>
      </c>
      <c r="G519" s="4">
        <v>17.350000000000001</v>
      </c>
      <c r="H519" s="5">
        <v>1.915</v>
      </c>
    </row>
    <row r="520" spans="1:10" x14ac:dyDescent="0.3">
      <c r="A520" t="str">
        <f>B520&amp;"-"&amp;TEXT(C520,"mmddyy")&amp;"-"&amp;D520</f>
        <v>JBT19-091217-1+2</v>
      </c>
      <c r="B520" t="s">
        <v>22</v>
      </c>
      <c r="C520" s="9" t="s">
        <v>24</v>
      </c>
      <c r="D520" s="10" t="s">
        <v>7</v>
      </c>
      <c r="E520" s="5">
        <f>G520/F520</f>
        <v>0.46314102564102561</v>
      </c>
      <c r="F520" s="1">
        <v>62.4</v>
      </c>
      <c r="G520" s="4">
        <v>28.9</v>
      </c>
      <c r="H520" s="1"/>
    </row>
    <row r="521" spans="1:10" x14ac:dyDescent="0.3">
      <c r="A521" t="str">
        <f>B521&amp;"-"&amp;TEXT(C521,"mmddyy")&amp;"-"&amp;D521</f>
        <v>JBT19-091917-1</v>
      </c>
      <c r="B521" t="s">
        <v>22</v>
      </c>
      <c r="C521" s="9">
        <v>42997</v>
      </c>
      <c r="D521" s="10">
        <v>1</v>
      </c>
      <c r="E521" s="5">
        <f>G521/F521</f>
        <v>0.20128824476650564</v>
      </c>
      <c r="F521" s="1">
        <v>62.1</v>
      </c>
      <c r="G521" s="4">
        <v>12.5</v>
      </c>
      <c r="H521" s="1">
        <v>0.75</v>
      </c>
    </row>
    <row r="522" spans="1:10" x14ac:dyDescent="0.3">
      <c r="A522" t="str">
        <f>B522&amp;"-"&amp;TEXT(C522,"mmddyy")&amp;"-"&amp;D522</f>
        <v>JBT19-101717-1</v>
      </c>
      <c r="B522" t="s">
        <v>22</v>
      </c>
      <c r="C522" s="9">
        <v>43025</v>
      </c>
      <c r="D522" s="10">
        <v>1</v>
      </c>
      <c r="E522" s="5">
        <f>G522/F522</f>
        <v>7.8657074340527572E-2</v>
      </c>
      <c r="F522" s="3">
        <v>208.5</v>
      </c>
      <c r="G522" s="4">
        <v>16.399999999999999</v>
      </c>
      <c r="H522" s="5">
        <v>1.46</v>
      </c>
    </row>
    <row r="523" spans="1:10" x14ac:dyDescent="0.3">
      <c r="A523" t="str">
        <f>B523&amp;"-"&amp;TEXT(C523,"mmddyy")&amp;"-"&amp;D523</f>
        <v>JBT19-102417-1</v>
      </c>
      <c r="B523" t="s">
        <v>22</v>
      </c>
      <c r="C523" s="9">
        <v>43032</v>
      </c>
      <c r="D523" s="10">
        <v>1</v>
      </c>
      <c r="E523" s="5">
        <f>G523/F523</f>
        <v>4.716981132075472E-2</v>
      </c>
      <c r="F523" s="3">
        <v>318</v>
      </c>
      <c r="G523" s="4">
        <v>15</v>
      </c>
    </row>
    <row r="524" spans="1:10" x14ac:dyDescent="0.3">
      <c r="A524" t="str">
        <f>B524&amp;"-"&amp;TEXT(C524,"mmddyy")&amp;"-"&amp;D524</f>
        <v>JBT19-110117-1</v>
      </c>
      <c r="B524" t="s">
        <v>22</v>
      </c>
      <c r="C524" s="9">
        <v>43040</v>
      </c>
      <c r="D524" s="10">
        <v>1</v>
      </c>
      <c r="E524" s="5">
        <f>G524/F524</f>
        <v>0.15432742440041711</v>
      </c>
      <c r="F524" s="1">
        <v>95.9</v>
      </c>
      <c r="G524" s="4">
        <v>14.8</v>
      </c>
    </row>
    <row r="525" spans="1:10" x14ac:dyDescent="0.3">
      <c r="A525" t="str">
        <f>B525&amp;"-"&amp;TEXT(C525,"mmddyy")&amp;"-"&amp;D525</f>
        <v>JBT19-110717-3</v>
      </c>
      <c r="B525" t="s">
        <v>22</v>
      </c>
      <c r="C525" s="9">
        <v>43046</v>
      </c>
      <c r="D525" s="10">
        <v>3</v>
      </c>
      <c r="E525" s="5">
        <f>G525/F525</f>
        <v>0.25078369905956116</v>
      </c>
      <c r="F525" s="1">
        <v>63.8</v>
      </c>
      <c r="G525" s="4">
        <v>16</v>
      </c>
    </row>
    <row r="526" spans="1:10" x14ac:dyDescent="0.3">
      <c r="A526" t="str">
        <f>B526&amp;"-"&amp;TEXT(C526,"mmddyy")&amp;"-"&amp;D526</f>
        <v>JBT19-111417-1</v>
      </c>
      <c r="B526" t="s">
        <v>22</v>
      </c>
      <c r="C526" s="9">
        <v>43053</v>
      </c>
      <c r="D526" s="10">
        <v>1</v>
      </c>
      <c r="E526" s="5">
        <f>G526/F526</f>
        <v>0.5182072829131652</v>
      </c>
      <c r="F526" s="1">
        <v>35.700000000000003</v>
      </c>
      <c r="G526" s="4">
        <v>18.5</v>
      </c>
      <c r="I526" s="11" t="s">
        <v>29</v>
      </c>
      <c r="J526" t="s">
        <v>40</v>
      </c>
    </row>
    <row r="527" spans="1:10" x14ac:dyDescent="0.3">
      <c r="A527" t="str">
        <f>B527&amp;"-"&amp;TEXT(C527,"mmddyy")&amp;"-"&amp;D527</f>
        <v>JBT19-112017-1</v>
      </c>
      <c r="B527" t="s">
        <v>22</v>
      </c>
      <c r="C527" s="9">
        <v>43059</v>
      </c>
      <c r="D527" s="10">
        <v>1</v>
      </c>
      <c r="E527" s="5">
        <f>G527/F527</f>
        <v>0.41454545454545455</v>
      </c>
      <c r="F527" s="1">
        <v>27.5</v>
      </c>
      <c r="G527" s="4">
        <v>11.4</v>
      </c>
      <c r="I527" s="11" t="s">
        <v>29</v>
      </c>
      <c r="J527" t="s">
        <v>39</v>
      </c>
    </row>
    <row r="528" spans="1:10" x14ac:dyDescent="0.3">
      <c r="A528" s="2" t="str">
        <f>B528&amp;"-"&amp;TEXT(C528,"mmddyy")&amp;"-"&amp;D528</f>
        <v>JBT19-112917-GR</v>
      </c>
      <c r="B528" t="s">
        <v>22</v>
      </c>
      <c r="C528" s="9">
        <v>43068</v>
      </c>
      <c r="D528" t="s">
        <v>45</v>
      </c>
      <c r="E528" s="5">
        <f>G528/F528</f>
        <v>0.25098814229249011</v>
      </c>
      <c r="F528">
        <v>50.6</v>
      </c>
      <c r="G528">
        <v>12.7</v>
      </c>
    </row>
    <row r="529" spans="1:10" x14ac:dyDescent="0.3">
      <c r="A529" s="2" t="str">
        <f>B529&amp;"-"&amp;TEXT(C529,"mmddyy")&amp;"-"&amp;D529</f>
        <v>JBT19-120417-GR</v>
      </c>
      <c r="B529" t="s">
        <v>22</v>
      </c>
      <c r="C529" s="9">
        <v>43073</v>
      </c>
      <c r="D529" t="s">
        <v>45</v>
      </c>
      <c r="E529" s="5">
        <f>G529/F529</f>
        <v>0.19125683060109291</v>
      </c>
      <c r="F529">
        <v>54.9</v>
      </c>
      <c r="G529">
        <v>10.5</v>
      </c>
      <c r="H529">
        <v>0.39</v>
      </c>
      <c r="I529" s="11" t="s">
        <v>29</v>
      </c>
      <c r="J529" t="s">
        <v>46</v>
      </c>
    </row>
    <row r="530" spans="1:10" x14ac:dyDescent="0.3">
      <c r="A530" s="2" t="str">
        <f>B530&amp;"-"&amp;TEXT(C530,"mmddyy")&amp;"-"&amp;D530</f>
        <v>JBT19-121917-GR</v>
      </c>
      <c r="B530" t="s">
        <v>22</v>
      </c>
      <c r="C530" s="9">
        <v>43088</v>
      </c>
      <c r="D530" t="s">
        <v>45</v>
      </c>
      <c r="E530" s="5">
        <f>G530/F530</f>
        <v>0.55932203389830504</v>
      </c>
      <c r="F530">
        <v>29.5</v>
      </c>
      <c r="G530">
        <v>16.5</v>
      </c>
      <c r="H530">
        <v>0.41</v>
      </c>
      <c r="I530" s="11" t="s">
        <v>29</v>
      </c>
      <c r="J530" t="s">
        <v>47</v>
      </c>
    </row>
    <row r="531" spans="1:10" x14ac:dyDescent="0.3">
      <c r="A531" s="2" t="str">
        <f>B531&amp;"-"&amp;TEXT(C531,"mmddyy")&amp;"-"&amp;D531</f>
        <v>JBT19-011218-GR</v>
      </c>
      <c r="B531" t="s">
        <v>22</v>
      </c>
      <c r="C531" s="9">
        <v>43112</v>
      </c>
      <c r="D531" t="s">
        <v>45</v>
      </c>
      <c r="E531" s="5">
        <f>G531/F531</f>
        <v>9.202453987730061E-2</v>
      </c>
      <c r="F531">
        <v>2445</v>
      </c>
      <c r="G531">
        <v>225</v>
      </c>
      <c r="H531">
        <v>1.39</v>
      </c>
    </row>
    <row r="532" spans="1:10" x14ac:dyDescent="0.3">
      <c r="A532" s="2" t="str">
        <f>B532&amp;"-"&amp;TEXT(C532,"mmddyy")&amp;"-"&amp;D532</f>
        <v>JBT19-022118-GR</v>
      </c>
      <c r="B532" t="s">
        <v>22</v>
      </c>
      <c r="C532" s="9">
        <v>43152</v>
      </c>
      <c r="D532" t="s">
        <v>45</v>
      </c>
      <c r="E532" s="5">
        <f>G532/F532</f>
        <v>8.1808943089430909E-3</v>
      </c>
      <c r="F532" s="1">
        <v>7872</v>
      </c>
      <c r="G532" s="1">
        <v>64.400000000000006</v>
      </c>
      <c r="H532" s="1">
        <v>2.79</v>
      </c>
    </row>
    <row r="533" spans="1:10" x14ac:dyDescent="0.3">
      <c r="A533" s="2" t="str">
        <f>B533&amp;"-"&amp;TEXT(C533,"mmddyy")&amp;"-"&amp;D533</f>
        <v>JBT19-030918-GR</v>
      </c>
      <c r="B533" t="s">
        <v>22</v>
      </c>
      <c r="C533" s="9">
        <v>43168</v>
      </c>
      <c r="D533" t="s">
        <v>45</v>
      </c>
      <c r="E533" s="5">
        <f>G533/F533</f>
        <v>3.0518518518518521E-2</v>
      </c>
      <c r="F533" s="1">
        <v>2700</v>
      </c>
      <c r="G533" s="1">
        <v>82.4</v>
      </c>
      <c r="H533" s="1">
        <v>2.16</v>
      </c>
    </row>
  </sheetData>
  <sortState ref="A2:T533">
    <sortCondition ref="B2:B533"/>
    <sortCondition ref="C2:C53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Matt</dc:creator>
  <cp:lastModifiedBy>Serena Matt</cp:lastModifiedBy>
  <dcterms:created xsi:type="dcterms:W3CDTF">2017-12-05T13:56:01Z</dcterms:created>
  <dcterms:modified xsi:type="dcterms:W3CDTF">2018-04-09T17:00:18Z</dcterms:modified>
</cp:coreProperties>
</file>